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<sst xmlns="http://schemas.openxmlformats.org/spreadsheetml/2006/main" count="243" uniqueCount="191">
  <si>
    <t>en la0</t>
  </si>
  <si>
    <t xml:space="preserve">vk; dk 'kh"kZd </t>
  </si>
  <si>
    <t xml:space="preserve">   r[kehuh vk;</t>
  </si>
  <si>
    <t xml:space="preserve">   izi= &amp; ch</t>
  </si>
  <si>
    <t>izkjfEHkd 'ks"k</t>
  </si>
  <si>
    <t>d</t>
  </si>
  <si>
    <t xml:space="preserve">lkekU; o vU; dj </t>
  </si>
  <si>
    <t>lkekU; dj ¼x`gdj½</t>
  </si>
  <si>
    <t xml:space="preserve">Ik'kqvks ij dj </t>
  </si>
  <si>
    <t>pqaxh</t>
  </si>
  <si>
    <t xml:space="preserve">lhek dj </t>
  </si>
  <si>
    <t>lhek&amp;iFkdj</t>
  </si>
  <si>
    <t>[k</t>
  </si>
  <si>
    <t xml:space="preserve">dqRRkks ij dj </t>
  </si>
  <si>
    <t xml:space="preserve">iFkdj </t>
  </si>
  <si>
    <t xml:space="preserve">foKkiuks ij dj </t>
  </si>
  <si>
    <t xml:space="preserve">izs{kk xzgks ij dj </t>
  </si>
  <si>
    <t>vU; dj ¼tkss fufnZ"V fd;s tk;sxs½</t>
  </si>
  <si>
    <t xml:space="preserve">Hkwwfe dk fdjk;k </t>
  </si>
  <si>
    <t>fo'ks"k utwy Hkwfe dk fdjk;k ¼dssoy dkuiqj esa½</t>
  </si>
  <si>
    <t xml:space="preserve">xzgks]Hkouksa]ljk;ks]foJke xzgks rFkk Mkd cxyks o nqdkuks vkfn ls fdjk;k </t>
  </si>
  <si>
    <t xml:space="preserve">vLFkkbZ :i ls fdjk;s ij mBk;s tkuk </t>
  </si>
  <si>
    <t>d`f"k&amp;Hkwfe</t>
  </si>
  <si>
    <t xml:space="preserve">[k </t>
  </si>
  <si>
    <t>[kqyh gqbZ Hkwfe</t>
  </si>
  <si>
    <t>x</t>
  </si>
  <si>
    <t xml:space="preserve">Hkou </t>
  </si>
  <si>
    <t xml:space="preserve">Hkwfe vkfn dh fcØh ls vk; </t>
  </si>
  <si>
    <t>o`{kks ?kkl rFkk Qy dh Qlyksa dh fcØh ls vk;</t>
  </si>
  <si>
    <t>e'khuksa midj.k l;a= rFkk vU; py lEifRr dh fcØh ls vk;</t>
  </si>
  <si>
    <t>iV~Vks dk vf/k'kqYd ¼izhfe;e½</t>
  </si>
  <si>
    <t>fo'ks"k utwy Hkwfe dh fcØh ls vk; ¼dsoy dkuiqj esaa½</t>
  </si>
  <si>
    <t xml:space="preserve"> 'kSf{kd laLFkkvksaa ls 'kqYd rFkk vU; jktLo </t>
  </si>
  <si>
    <t xml:space="preserve">mPPkrj ek/;fed </t>
  </si>
  <si>
    <t xml:space="preserve">izkFkfed </t>
  </si>
  <si>
    <t xml:space="preserve">vU; </t>
  </si>
  <si>
    <t>vuqKfIr 'kqYd ¼ck;ykt½</t>
  </si>
  <si>
    <t>izfrfyfi 'kqYd</t>
  </si>
  <si>
    <t>vU; 'kqYd</t>
  </si>
  <si>
    <t>iath jftLVªh 'kqYd ¼voLFkkiuk½</t>
  </si>
  <si>
    <t>Hk.Mkj cLrqvksa dh fcØh ls vk;</t>
  </si>
  <si>
    <t>uxj fuxe rFkk vU; vf/kfu;eksa ds v/khu vFkZn.M</t>
  </si>
  <si>
    <t>esys</t>
  </si>
  <si>
    <t xml:space="preserve">fcØh ls vk; </t>
  </si>
  <si>
    <t xml:space="preserve">fdjk;k </t>
  </si>
  <si>
    <t>1-</t>
  </si>
  <si>
    <t>tydj</t>
  </si>
  <si>
    <t>2-</t>
  </si>
  <si>
    <t>ty dh fcØh</t>
  </si>
  <si>
    <t xml:space="preserve">Q:y ds fglkc ls </t>
  </si>
  <si>
    <t>ehVj }kjk ty dh fcØh</t>
  </si>
  <si>
    <t xml:space="preserve">vU; izdkj dh fcØh </t>
  </si>
  <si>
    <t>ehVjks dk fdjk;k ¼jksM dfVax VsafLVx Qhl tydy½</t>
  </si>
  <si>
    <t xml:space="preserve">ty fuLrkj.k </t>
  </si>
  <si>
    <t xml:space="preserve">ty fuLrkj.k dj </t>
  </si>
  <si>
    <t>ey ¼lhoj½bR;kfn ds fuLrkj.k ftlesa lhost QkeZ Hkh lfEefyr gSA ls jktLo</t>
  </si>
  <si>
    <t xml:space="preserve">LoPNrk </t>
  </si>
  <si>
    <t xml:space="preserve">LoPNrk lEcU/kh vU; izkfIr;kW </t>
  </si>
  <si>
    <t xml:space="preserve">LoPNrk dj </t>
  </si>
  <si>
    <t xml:space="preserve">dkth gkml esa </t>
  </si>
  <si>
    <t>fLizV rFkk Hks"ktks dh fcØh dh vuqKfIr;ksa ls vk; ¼ykblsUl½</t>
  </si>
  <si>
    <t>vU; lw=ks ls ¼pkSibZ;k xkM+h o Bsyk½</t>
  </si>
  <si>
    <t xml:space="preserve">O;kt </t>
  </si>
  <si>
    <t xml:space="preserve">fofu;kstuksa ij O;kt </t>
  </si>
  <si>
    <t xml:space="preserve">lkekU; izk;kstuksa ds fy, </t>
  </si>
  <si>
    <t xml:space="preserve">fpfdRlk lEcU/kh izk;kstuksa ds fy, </t>
  </si>
  <si>
    <t>_.kksa ij vf/k'kqqYd ¼izhfe;e½</t>
  </si>
  <si>
    <t>vU; lw=ks ls Ctk;</t>
  </si>
  <si>
    <t xml:space="preserve">iwth ds iz;kstu ls fHkUUk iz;kstuksa d fy, vuqnku vkSj v'kanku </t>
  </si>
  <si>
    <t xml:space="preserve">ljdkj ls </t>
  </si>
  <si>
    <t xml:space="preserve">?k </t>
  </si>
  <si>
    <t xml:space="preserve">izzkFkfed </t>
  </si>
  <si>
    <t>M+</t>
  </si>
  <si>
    <t>p</t>
  </si>
  <si>
    <t>mu ukSdk ?kkVksa ls gkus okyh vk; ds cjkcj ftudk izcU/k uxj fuxe djrh gSA</t>
  </si>
  <si>
    <t>N</t>
  </si>
  <si>
    <t>jkT; foRr vk0</t>
  </si>
  <si>
    <t>lkaln ;kstuk</t>
  </si>
  <si>
    <t xml:space="preserve">fo/kk;d ;kstuk </t>
  </si>
  <si>
    <t>vU; vuqnku ¼'ksYVj gkse½</t>
  </si>
  <si>
    <t>vkink jkgr</t>
  </si>
  <si>
    <t xml:space="preserve"> 'kSf{kd izk;kstuks ds fy, </t>
  </si>
  <si>
    <t xml:space="preserve"> o/k'kkykvksa ls 'kqYd rFkk vU; jktLo </t>
  </si>
  <si>
    <t xml:space="preserve">LFkkuh; fuf/k;ks ls </t>
  </si>
  <si>
    <t xml:space="preserve">lkeU; izk;kstuks ds fy, </t>
  </si>
  <si>
    <t xml:space="preserve">vU; lk/kuks ls </t>
  </si>
  <si>
    <t>ifjogu lsok ls izkfIr;kW</t>
  </si>
  <si>
    <t xml:space="preserve">fluthZ osLV IykUV </t>
  </si>
  <si>
    <t>¼d&amp;jktLOk ys[ks dh izkfIr;kW½ %&amp;</t>
  </si>
  <si>
    <t>iwWth ys[kk ds +_.k %&amp;</t>
  </si>
  <si>
    <t xml:space="preserve">fy;s x;s _.k </t>
  </si>
  <si>
    <t xml:space="preserve">d </t>
  </si>
  <si>
    <t xml:space="preserve"> 'kSf{kd </t>
  </si>
  <si>
    <t xml:space="preserve">v'kSf{kd </t>
  </si>
  <si>
    <t xml:space="preserve">[kqys cktkj ls </t>
  </si>
  <si>
    <t xml:space="preserve">vuqnku </t>
  </si>
  <si>
    <t>ljdkj ls fjokfYoax Q.M</t>
  </si>
  <si>
    <t xml:space="preserve">flVh lsuhVs'ku Q.M </t>
  </si>
  <si>
    <t xml:space="preserve">vU; lalk/kuksa ls ek0dk'khjke th 'kgjh lexz fodkl ;kstukUrZxr /kujkf'k </t>
  </si>
  <si>
    <t xml:space="preserve">jktLo ys[kk ls laØkfer /kujkf'k </t>
  </si>
  <si>
    <t xml:space="preserve">xSj ljdkjh O;fDr </t>
  </si>
  <si>
    <t xml:space="preserve">LFkkuh; fudk; </t>
  </si>
  <si>
    <t>ljdkj</t>
  </si>
  <si>
    <t xml:space="preserve">fu{ksi </t>
  </si>
  <si>
    <t xml:space="preserve">LVkEi </t>
  </si>
  <si>
    <t>Bsdsnkjks dh izfrHkwfr;kW vkSj fu{ksIk</t>
  </si>
  <si>
    <t>vU; fu{ksi ¼chek½</t>
  </si>
  <si>
    <t xml:space="preserve">vfxze dh clwyh </t>
  </si>
  <si>
    <t>LFkkbZ</t>
  </si>
  <si>
    <t xml:space="preserve">x`gks ds fuekZ.k ds fy, ftuesa vf/kfu;e dh /kkjk 345¼2½¼M+½ ds v/khu fn;s tkus okyh vfxze /kujkf'k Hkh lEefyr gSA </t>
  </si>
  <si>
    <t xml:space="preserve">inkf/kdkfj;kssa vkSj deZpkfj;ksa ls </t>
  </si>
  <si>
    <t>vU; vfxze</t>
  </si>
  <si>
    <t xml:space="preserve">_.kksa ds 'kks/ku ds fy, fuis{k fuf/k dh clwyh </t>
  </si>
  <si>
    <t xml:space="preserve">lkekU; iz;kstuks ds fy, Ø; dh xbZ Hk.Mkj oLrqvks dh fcØh ls vk; rFkk muds ewY; dk tek fd;k tkuk </t>
  </si>
  <si>
    <t>fuis{k fuf/k;kW</t>
  </si>
  <si>
    <t xml:space="preserve">jktLo vkfn ls va'knku </t>
  </si>
  <si>
    <t xml:space="preserve">fofu;ksftr /kujkf'k;ksa ij C;kt </t>
  </si>
  <si>
    <t>izfrHkwfr;ksa dh fcØh</t>
  </si>
  <si>
    <t xml:space="preserve">fodkl fuf/k </t>
  </si>
  <si>
    <t xml:space="preserve"> Hkwfe dh fcØh ls vk; vkSj iV~Vks dk vf/k'kqYd</t>
  </si>
  <si>
    <t xml:space="preserve">Hkwfe dh fcØh ls vk; </t>
  </si>
  <si>
    <t>iV~Vks dk vf/k'kqYd</t>
  </si>
  <si>
    <t>22-</t>
  </si>
  <si>
    <t xml:space="preserve">Hkouksa dh fcØh ls vk; vkSj iV~Vks dk vf/k'kqYd </t>
  </si>
  <si>
    <t xml:space="preserve">iV~Vks dk vf/k'kqYd </t>
  </si>
  <si>
    <t>23-</t>
  </si>
  <si>
    <t>24-</t>
  </si>
  <si>
    <t>ifjo`f) dj ls izkfIr;k ftuesa C;kt Hkh lEefYkr gSA</t>
  </si>
  <si>
    <t>25-</t>
  </si>
  <si>
    <t>fdjk;k rFkk vU; izkfIr;kW</t>
  </si>
  <si>
    <t>26-</t>
  </si>
  <si>
    <t xml:space="preserve">vqunku rFkk v'kanku </t>
  </si>
  <si>
    <t xml:space="preserve">fy;s x;s _+.k </t>
  </si>
  <si>
    <t>ljdkj ls</t>
  </si>
  <si>
    <t>fo'ks"k fuf/k;k</t>
  </si>
  <si>
    <t>o"kZ 2015&amp;16 ¼ewy ctV½</t>
  </si>
  <si>
    <t>xr o"kZ ds okLrfor vkdM+s 2013&amp;14</t>
  </si>
  <si>
    <t xml:space="preserve">uxj fuxe dh lEifRr dh {kfr ds fy;s izfrdj¼jkssMdafVx fuekZ.k½ </t>
  </si>
  <si>
    <t xml:space="preserve">vU; ens </t>
  </si>
  <si>
    <t xml:space="preserve">O;kikjh vkthfodkvksa vkSj O;olk;ksa rFkk lkoZtfud ;k futh fu;qfDr;ksa ij dj </t>
  </si>
  <si>
    <t>fpfdRlk laLFkkvksa lssssss  'kqYd rFkk vU; jktLOk</t>
  </si>
  <si>
    <t xml:space="preserve">cktkjks rFkk Qsjh okyks ds vMM~ks ls 'kqYd rFkk vU; jktLo </t>
  </si>
  <si>
    <t>12okW@13okW foRr vk0</t>
  </si>
  <si>
    <t xml:space="preserve">fo'ks"k vuqnku </t>
  </si>
  <si>
    <t>fofo/k izkfIr;kW ¼d½</t>
  </si>
  <si>
    <t xml:space="preserve">bZV]lq[kkZ vkSj HkV~Vks ls fudyus okyh vU; inkFkksZ dh fcØh ls vk; </t>
  </si>
  <si>
    <t>vU; izkfIr;k ¼VSUMj 'kqYd] esfMdy 'kqYd] izkFkZuk i= 'kqYd]dEikmUM 'kqYd] Vksfdu ewY; pSd fuLrhdj.k T;knk cjkenxh ,ao vU;@fodkl izkf/kdj.k }kjk dkyksfu;ksa d LFkkukUrj.k ds le; fodkl 'kqYd dh /kujkf'k ½</t>
  </si>
  <si>
    <t xml:space="preserve">fuEufyf[kr ds fy, fd;s dk;Z dh ykxr ds lEcU/k es izkIr /kujkf'k </t>
  </si>
  <si>
    <t xml:space="preserve">izkjfEHkd vo'ks"k dks NksM+dj dqy izkfIr;kW </t>
  </si>
  <si>
    <t>vuqqekfur vk; iqujhf{kr ctV 2014&amp;15</t>
  </si>
  <si>
    <t>vuqekfur vk; ewy ctV 2015&amp;16</t>
  </si>
  <si>
    <t>Cykd 1 dk ;ksx</t>
  </si>
  <si>
    <t>uxj fuxe dh lEifRr rFkk vU; lw=ks ls izkfIr;kW</t>
  </si>
  <si>
    <t>Cykd 2 dk ;ksx</t>
  </si>
  <si>
    <t>Cykd 3 dk ;ksx</t>
  </si>
  <si>
    <t>utwy ls vk;</t>
  </si>
  <si>
    <t>ty lEHkj.k] tyfuLrkj.k vkSj LoPNrk ds izcU/k ls izkfIr;kW</t>
  </si>
  <si>
    <t xml:space="preserve">ty lEHkj.k </t>
  </si>
  <si>
    <t>Cykd 4 dk ;ksx</t>
  </si>
  <si>
    <t>fo'ks"k vf/kfu;ekss ds v/khu izkfIr;kW</t>
  </si>
  <si>
    <t>Cykd 5 dk ;ksx</t>
  </si>
  <si>
    <t>Cykd 6 dk ;ksx</t>
  </si>
  <si>
    <t>Cykd 7 dk ;ksx</t>
  </si>
  <si>
    <t>Cykd 8 dk ;ksx</t>
  </si>
  <si>
    <t>Cykd 9 dk ;ksx</t>
  </si>
  <si>
    <t>s</t>
  </si>
  <si>
    <t>Cykd 10]11]12dk ;ksx ¼[k&amp;iwWth ys[ks ds _.k ls izkfIr;kW½%&amp;</t>
  </si>
  <si>
    <t>mpUr ys[kk</t>
  </si>
  <si>
    <t>Cykd 13]14]15]16]17]18 dk ;ksx</t>
  </si>
  <si>
    <t>Cykd 19] 20]  dk ;ksx</t>
  </si>
  <si>
    <t>?k</t>
  </si>
  <si>
    <t>fodkl fuf/k rFkk vU; fo'ks"k fuf/k;ksa ds ys[ksa</t>
  </si>
  <si>
    <t>Cykd 21 ls 27 rd  dk ;ksx</t>
  </si>
  <si>
    <t>;ksx ?k&amp;fodkl fuf/k rFkk vU; fo'ks"k fuf/k;kW ds ys[ksa dh izkfIr;kW</t>
  </si>
  <si>
    <t>izk0 vo'ks"k lfgr dqy izkfIr;kW</t>
  </si>
  <si>
    <t xml:space="preserve">okLrfod vk; fnlEoj 2014 rd </t>
  </si>
  <si>
    <t xml:space="preserve">jktLo ys[kk dh izkfIr;ka </t>
  </si>
  <si>
    <t xml:space="preserve">okguksa rFkk vU; xkfM+;ksa ;k ukoksa ij dj </t>
  </si>
  <si>
    <t>iV~Vks dk vf/k'kqYd ¼izhfe;e nqdkuksa ls½</t>
  </si>
  <si>
    <t>Hkouks dh fcØh ls vk;¼bZ0,l0vkbZ0½</t>
  </si>
  <si>
    <t>fdjk;s dh xkfM+;ksa ls ¼fjD'kk ykbZ0½</t>
  </si>
  <si>
    <t>uxj fuxe vkSj vU; vf/kfu;eksa ds v/khu olwy fd;s x;s vFkZn.Mks ds cnys esa</t>
  </si>
  <si>
    <t xml:space="preserve">lM+dks  ds iz;kstuks ds fy, </t>
  </si>
  <si>
    <t xml:space="preserve">f'k{kk lEcU/kh izk;kstuksa ds fy, </t>
  </si>
  <si>
    <t xml:space="preserve">f'k{kk lEcU/kh izk;kstuks ds fy, </t>
  </si>
  <si>
    <t xml:space="preserve">fpfdRlk lEcU/kh izk;kstuks ds fy, </t>
  </si>
  <si>
    <t xml:space="preserve">lkekU; izk;kstuks ds fy, </t>
  </si>
  <si>
    <t xml:space="preserve">Hkwfe vkfn ds Ø; ds fy, c;kuk  izkjfEHkd ekxksZ ds lEcU/k esaA </t>
  </si>
  <si>
    <t>zzizfrHkwfr;ksa dh fcØh ls vk; tks fuis{k fuf/k dh izfrHkwfr;ksa ls fHkUu gksaA</t>
  </si>
  <si>
    <t>vpy lEifRr ds gLrkj.k ds foys[kksa ij dj</t>
  </si>
  <si>
    <t>ljdkj ls ¼flVh lsfuVss'ku Iyku½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</si>
</sst>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b/>
      <sz val="14"/>
      <color indexed="8"/>
      <name val="Kruti Dev 010"/>
      <family val="0"/>
    </font>
    <font>
      <sz val="8"/>
      <name val="Calibri"/>
      <family val="2"/>
    </font>
    <font>
      <b/>
      <sz val="13"/>
      <color indexed="8"/>
      <name val="Kruti Dev 010"/>
      <family val="0"/>
    </font>
    <font>
      <sz val="13"/>
      <color indexed="8"/>
      <name val="Kruti Dev 010"/>
      <family val="0"/>
    </font>
    <font>
      <b/>
      <sz val="12"/>
      <color indexed="8"/>
      <name val="Kruti Dev 010"/>
      <family val="0"/>
    </font>
    <font>
      <b/>
      <sz val="13.5"/>
      <color indexed="8"/>
      <name val="Kruti Dev 01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zoomScale="115" zoomScaleNormal="115" zoomScalePageLayoutView="0" workbookViewId="0" topLeftCell="A184">
      <selection activeCell="A1" sqref="A1:L182"/>
    </sheetView>
  </sheetViews>
  <sheetFormatPr defaultColWidth="9.140625" defaultRowHeight="15"/>
  <cols>
    <col min="1" max="1" width="4.421875" style="4" customWidth="1"/>
    <col min="2" max="2" width="4.140625" style="4" customWidth="1"/>
    <col min="3" max="4" width="4.00390625" style="3" customWidth="1"/>
    <col min="5" max="5" width="3.00390625" style="31" customWidth="1"/>
    <col min="6" max="6" width="2.8515625" style="32" customWidth="1"/>
    <col min="7" max="7" width="18.140625" style="32" customWidth="1"/>
    <col min="8" max="8" width="8.421875" style="32" customWidth="1"/>
    <col min="9" max="9" width="12.28125" style="1" customWidth="1"/>
    <col min="10" max="10" width="12.8515625" style="1" customWidth="1"/>
    <col min="11" max="11" width="12.140625" style="0" customWidth="1"/>
    <col min="12" max="12" width="12.7109375" style="0" bestFit="1" customWidth="1"/>
  </cols>
  <sheetData>
    <row r="1" spans="1:12" ht="18.75" customHeight="1">
      <c r="A1" s="49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>
      <c r="A3" s="49" t="s">
        <v>135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ht="95.25" customHeight="1">
      <c r="A4" s="2" t="s">
        <v>0</v>
      </c>
      <c r="B4" s="46" t="s">
        <v>1</v>
      </c>
      <c r="C4" s="46"/>
      <c r="D4" s="46"/>
      <c r="E4" s="46"/>
      <c r="F4" s="46"/>
      <c r="G4" s="46"/>
      <c r="H4" s="46"/>
      <c r="I4" s="2" t="s">
        <v>136</v>
      </c>
      <c r="J4" s="2" t="s">
        <v>149</v>
      </c>
      <c r="K4" s="2" t="s">
        <v>175</v>
      </c>
      <c r="L4" s="2" t="s">
        <v>150</v>
      </c>
      <c r="M4" s="18"/>
    </row>
    <row r="5" spans="1:13" ht="18.75">
      <c r="A5" s="8"/>
      <c r="B5" s="47" t="s">
        <v>4</v>
      </c>
      <c r="C5" s="47"/>
      <c r="D5" s="47"/>
      <c r="E5" s="47"/>
      <c r="F5" s="47"/>
      <c r="G5" s="47"/>
      <c r="H5" s="47"/>
      <c r="I5" s="6">
        <v>259252832</v>
      </c>
      <c r="J5" s="6">
        <v>466871949</v>
      </c>
      <c r="K5" s="7">
        <v>581089508</v>
      </c>
      <c r="L5" s="7">
        <v>633955881</v>
      </c>
      <c r="M5" s="18"/>
    </row>
    <row r="6" spans="1:13" ht="18.75">
      <c r="A6" s="23" t="s">
        <v>5</v>
      </c>
      <c r="B6" s="47" t="s">
        <v>176</v>
      </c>
      <c r="C6" s="47"/>
      <c r="D6" s="47"/>
      <c r="E6" s="47"/>
      <c r="F6" s="47"/>
      <c r="G6" s="47"/>
      <c r="H6" s="47"/>
      <c r="I6" s="6"/>
      <c r="J6" s="6"/>
      <c r="K6" s="7"/>
      <c r="L6" s="7"/>
      <c r="M6" s="18"/>
    </row>
    <row r="7" spans="1:13" ht="18.75">
      <c r="A7" s="8"/>
      <c r="B7" s="8">
        <v>1</v>
      </c>
      <c r="C7" s="47" t="s">
        <v>6</v>
      </c>
      <c r="D7" s="47"/>
      <c r="E7" s="47"/>
      <c r="F7" s="47"/>
      <c r="G7" s="47"/>
      <c r="H7" s="47"/>
      <c r="I7" s="6"/>
      <c r="J7" s="6"/>
      <c r="K7" s="7"/>
      <c r="L7" s="7"/>
      <c r="M7" s="18"/>
    </row>
    <row r="8" spans="1:13" ht="18.75">
      <c r="A8" s="8"/>
      <c r="B8" s="23"/>
      <c r="C8" s="11">
        <v>1</v>
      </c>
      <c r="D8" s="11"/>
      <c r="E8" s="50" t="s">
        <v>7</v>
      </c>
      <c r="F8" s="50"/>
      <c r="G8" s="50"/>
      <c r="H8" s="50"/>
      <c r="I8" s="6">
        <v>113886337</v>
      </c>
      <c r="J8" s="6">
        <v>200000000</v>
      </c>
      <c r="K8" s="7">
        <v>36841187</v>
      </c>
      <c r="L8" s="7">
        <v>200000000</v>
      </c>
      <c r="M8" s="18"/>
    </row>
    <row r="9" spans="1:13" ht="18.75">
      <c r="A9" s="8"/>
      <c r="B9" s="23"/>
      <c r="C9" s="11">
        <v>2</v>
      </c>
      <c r="D9" s="11"/>
      <c r="E9" s="50" t="s">
        <v>177</v>
      </c>
      <c r="F9" s="50"/>
      <c r="G9" s="50"/>
      <c r="H9" s="50"/>
      <c r="I9" s="6"/>
      <c r="J9" s="6"/>
      <c r="K9" s="7"/>
      <c r="L9" s="7"/>
      <c r="M9" s="18"/>
    </row>
    <row r="10" spans="1:13" ht="18.75">
      <c r="A10" s="8"/>
      <c r="B10" s="5"/>
      <c r="C10" s="9">
        <v>3</v>
      </c>
      <c r="D10" s="9"/>
      <c r="E10" s="37" t="s">
        <v>8</v>
      </c>
      <c r="F10" s="37"/>
      <c r="G10" s="37"/>
      <c r="H10" s="37"/>
      <c r="I10" s="6"/>
      <c r="J10" s="6"/>
      <c r="K10" s="7"/>
      <c r="L10" s="7"/>
      <c r="M10" s="18"/>
    </row>
    <row r="11" spans="1:13" ht="56.25" customHeight="1">
      <c r="A11" s="8"/>
      <c r="B11" s="5"/>
      <c r="C11" s="12">
        <v>4</v>
      </c>
      <c r="D11" s="12"/>
      <c r="E11" s="45" t="s">
        <v>139</v>
      </c>
      <c r="F11" s="45"/>
      <c r="G11" s="45"/>
      <c r="H11" s="45"/>
      <c r="I11" s="6"/>
      <c r="J11" s="6"/>
      <c r="K11" s="7"/>
      <c r="L11" s="7"/>
      <c r="M11" s="18"/>
    </row>
    <row r="12" spans="1:16" ht="18.75">
      <c r="A12" s="8"/>
      <c r="B12" s="5"/>
      <c r="C12" s="9">
        <v>5</v>
      </c>
      <c r="D12" s="9"/>
      <c r="E12" s="37" t="s">
        <v>9</v>
      </c>
      <c r="F12" s="37"/>
      <c r="G12" s="37"/>
      <c r="H12" s="37"/>
      <c r="I12" s="6"/>
      <c r="J12" s="6"/>
      <c r="K12" s="7"/>
      <c r="L12" s="7"/>
      <c r="M12" s="18"/>
      <c r="P12" t="s">
        <v>165</v>
      </c>
    </row>
    <row r="13" spans="1:13" ht="18.75">
      <c r="A13" s="8"/>
      <c r="B13" s="5"/>
      <c r="C13" s="9">
        <v>6</v>
      </c>
      <c r="D13" s="9"/>
      <c r="E13" s="37" t="s">
        <v>10</v>
      </c>
      <c r="F13" s="37"/>
      <c r="G13" s="37"/>
      <c r="H13" s="37"/>
      <c r="I13" s="6"/>
      <c r="J13" s="6"/>
      <c r="K13" s="7"/>
      <c r="L13" s="7"/>
      <c r="M13" s="18"/>
    </row>
    <row r="14" spans="1:13" ht="18.75">
      <c r="A14" s="8"/>
      <c r="B14" s="5"/>
      <c r="C14" s="45">
        <v>7</v>
      </c>
      <c r="D14" s="8" t="s">
        <v>5</v>
      </c>
      <c r="E14" s="37" t="s">
        <v>11</v>
      </c>
      <c r="F14" s="37"/>
      <c r="G14" s="37"/>
      <c r="H14" s="37"/>
      <c r="I14" s="6"/>
      <c r="J14" s="6"/>
      <c r="K14" s="7"/>
      <c r="L14" s="7"/>
      <c r="M14" s="18"/>
    </row>
    <row r="15" spans="1:13" ht="18.75">
      <c r="A15" s="8"/>
      <c r="B15" s="5"/>
      <c r="C15" s="45"/>
      <c r="D15" s="8" t="s">
        <v>12</v>
      </c>
      <c r="E15" s="37" t="s">
        <v>14</v>
      </c>
      <c r="F15" s="37"/>
      <c r="G15" s="37"/>
      <c r="H15" s="37"/>
      <c r="I15" s="6"/>
      <c r="J15" s="6"/>
      <c r="K15" s="7"/>
      <c r="L15" s="7"/>
      <c r="M15" s="18"/>
    </row>
    <row r="16" spans="1:13" ht="18.75">
      <c r="A16" s="8"/>
      <c r="B16" s="8"/>
      <c r="C16" s="9">
        <v>8</v>
      </c>
      <c r="D16" s="9"/>
      <c r="E16" s="37" t="s">
        <v>13</v>
      </c>
      <c r="F16" s="37"/>
      <c r="G16" s="37"/>
      <c r="H16" s="37"/>
      <c r="I16" s="6">
        <v>200</v>
      </c>
      <c r="J16" s="6">
        <v>10000</v>
      </c>
      <c r="K16" s="7">
        <v>20</v>
      </c>
      <c r="L16" s="7">
        <v>1000</v>
      </c>
      <c r="M16" s="18"/>
    </row>
    <row r="17" spans="1:13" ht="18.75">
      <c r="A17" s="8"/>
      <c r="B17" s="8"/>
      <c r="C17" s="9">
        <v>9</v>
      </c>
      <c r="D17" s="9"/>
      <c r="E17" s="37" t="s">
        <v>15</v>
      </c>
      <c r="F17" s="37"/>
      <c r="G17" s="37"/>
      <c r="H17" s="37"/>
      <c r="I17" s="6">
        <v>3273919</v>
      </c>
      <c r="J17" s="6">
        <v>10000000</v>
      </c>
      <c r="K17" s="7">
        <v>3090370</v>
      </c>
      <c r="L17" s="7">
        <v>10000000</v>
      </c>
      <c r="M17" s="18"/>
    </row>
    <row r="18" spans="1:13" ht="18.75">
      <c r="A18" s="8"/>
      <c r="B18" s="8"/>
      <c r="C18" s="9">
        <v>10</v>
      </c>
      <c r="D18" s="9"/>
      <c r="E18" s="37" t="s">
        <v>16</v>
      </c>
      <c r="F18" s="37"/>
      <c r="G18" s="37"/>
      <c r="H18" s="37"/>
      <c r="I18" s="6">
        <v>587896</v>
      </c>
      <c r="J18" s="6">
        <v>600000</v>
      </c>
      <c r="K18" s="7">
        <v>145300</v>
      </c>
      <c r="L18" s="7">
        <v>600000</v>
      </c>
      <c r="M18" s="18"/>
    </row>
    <row r="19" spans="1:13" ht="18.75">
      <c r="A19" s="8"/>
      <c r="B19" s="8"/>
      <c r="C19" s="9">
        <v>11</v>
      </c>
      <c r="D19" s="9"/>
      <c r="E19" s="37" t="s">
        <v>17</v>
      </c>
      <c r="F19" s="37"/>
      <c r="G19" s="37"/>
      <c r="H19" s="37"/>
      <c r="I19" s="6"/>
      <c r="J19" s="6"/>
      <c r="K19" s="7"/>
      <c r="L19" s="7"/>
      <c r="M19" s="18"/>
    </row>
    <row r="20" spans="1:13" ht="18.75">
      <c r="A20" s="51" t="s">
        <v>151</v>
      </c>
      <c r="B20" s="51"/>
      <c r="C20" s="51"/>
      <c r="D20" s="51"/>
      <c r="E20" s="51"/>
      <c r="F20" s="51"/>
      <c r="G20" s="51"/>
      <c r="H20" s="51"/>
      <c r="I20" s="20">
        <f>SUM(I8:I19)</f>
        <v>117748352</v>
      </c>
      <c r="J20" s="20">
        <f>SUM(J7:J19)</f>
        <v>210610000</v>
      </c>
      <c r="K20" s="21">
        <f>SUM(K8:K19)</f>
        <v>40076877</v>
      </c>
      <c r="L20" s="21">
        <f>SUM(L7:L19)</f>
        <v>210601000</v>
      </c>
      <c r="M20" s="18"/>
    </row>
    <row r="21" spans="1:13" ht="36.75" customHeight="1">
      <c r="A21" s="5"/>
      <c r="B21" s="5">
        <v>2</v>
      </c>
      <c r="C21" s="52" t="s">
        <v>152</v>
      </c>
      <c r="D21" s="52"/>
      <c r="E21" s="52"/>
      <c r="F21" s="52"/>
      <c r="G21" s="52"/>
      <c r="H21" s="52"/>
      <c r="I21" s="6"/>
      <c r="J21" s="6"/>
      <c r="K21" s="7"/>
      <c r="L21" s="7"/>
      <c r="M21" s="18"/>
    </row>
    <row r="22" spans="1:13" ht="18.75">
      <c r="A22" s="8"/>
      <c r="B22" s="8"/>
      <c r="C22" s="9">
        <v>1</v>
      </c>
      <c r="D22" s="9"/>
      <c r="E22" s="37" t="s">
        <v>18</v>
      </c>
      <c r="F22" s="37"/>
      <c r="G22" s="37"/>
      <c r="H22" s="37"/>
      <c r="I22" s="6"/>
      <c r="J22" s="6"/>
      <c r="K22" s="6"/>
      <c r="L22" s="6"/>
      <c r="M22" s="18"/>
    </row>
    <row r="23" spans="1:13" ht="45" customHeight="1">
      <c r="A23" s="8"/>
      <c r="B23" s="8"/>
      <c r="C23" s="19">
        <v>2</v>
      </c>
      <c r="D23" s="19"/>
      <c r="E23" s="45" t="s">
        <v>19</v>
      </c>
      <c r="F23" s="45"/>
      <c r="G23" s="45"/>
      <c r="H23" s="45"/>
      <c r="I23" s="6"/>
      <c r="J23" s="6"/>
      <c r="K23" s="6"/>
      <c r="L23" s="6"/>
      <c r="M23" s="18"/>
    </row>
    <row r="24" spans="1:13" ht="36.75" customHeight="1">
      <c r="A24" s="8"/>
      <c r="B24" s="8"/>
      <c r="C24" s="9">
        <v>3</v>
      </c>
      <c r="D24" s="9"/>
      <c r="E24" s="45" t="s">
        <v>20</v>
      </c>
      <c r="F24" s="45"/>
      <c r="G24" s="45"/>
      <c r="H24" s="45"/>
      <c r="I24" s="6">
        <v>11090917</v>
      </c>
      <c r="J24" s="25">
        <v>16000000</v>
      </c>
      <c r="K24" s="7">
        <v>5060807</v>
      </c>
      <c r="L24" s="7">
        <v>16000000</v>
      </c>
      <c r="M24" s="18"/>
    </row>
    <row r="25" spans="1:13" ht="18.75">
      <c r="A25" s="8"/>
      <c r="B25" s="8"/>
      <c r="C25" s="9">
        <v>4</v>
      </c>
      <c r="D25" s="9"/>
      <c r="E25" s="37" t="s">
        <v>21</v>
      </c>
      <c r="F25" s="37"/>
      <c r="G25" s="37"/>
      <c r="H25" s="37"/>
      <c r="I25" s="6"/>
      <c r="J25" s="6"/>
      <c r="K25" s="7"/>
      <c r="L25" s="7"/>
      <c r="M25" s="18"/>
    </row>
    <row r="26" spans="1:13" ht="18.75">
      <c r="A26" s="8"/>
      <c r="B26" s="8"/>
      <c r="C26" s="9"/>
      <c r="D26" s="8" t="s">
        <v>5</v>
      </c>
      <c r="E26" s="37" t="s">
        <v>22</v>
      </c>
      <c r="F26" s="37"/>
      <c r="G26" s="37"/>
      <c r="H26" s="37"/>
      <c r="I26" s="6"/>
      <c r="J26" s="6">
        <v>1000000</v>
      </c>
      <c r="K26" s="7"/>
      <c r="L26" s="7">
        <v>1000000</v>
      </c>
      <c r="M26" s="18"/>
    </row>
    <row r="27" spans="1:13" ht="18.75">
      <c r="A27" s="8"/>
      <c r="B27" s="8"/>
      <c r="C27" s="9"/>
      <c r="D27" s="8" t="s">
        <v>12</v>
      </c>
      <c r="E27" s="37" t="s">
        <v>24</v>
      </c>
      <c r="F27" s="37"/>
      <c r="G27" s="37"/>
      <c r="H27" s="37"/>
      <c r="I27" s="6"/>
      <c r="J27" s="6">
        <v>10000</v>
      </c>
      <c r="K27" s="7"/>
      <c r="L27" s="7">
        <v>10000</v>
      </c>
      <c r="M27" s="18"/>
    </row>
    <row r="28" spans="1:13" ht="18.75">
      <c r="A28" s="8"/>
      <c r="B28" s="8"/>
      <c r="C28" s="9"/>
      <c r="D28" s="8" t="s">
        <v>25</v>
      </c>
      <c r="E28" s="37" t="s">
        <v>26</v>
      </c>
      <c r="F28" s="37"/>
      <c r="G28" s="37"/>
      <c r="H28" s="37"/>
      <c r="I28" s="6"/>
      <c r="J28" s="6">
        <v>10000</v>
      </c>
      <c r="K28" s="7"/>
      <c r="L28" s="7">
        <v>10000</v>
      </c>
      <c r="M28" s="18"/>
    </row>
    <row r="29" spans="1:13" ht="18.75">
      <c r="A29" s="8"/>
      <c r="B29" s="8"/>
      <c r="C29" s="9">
        <v>5</v>
      </c>
      <c r="D29" s="9"/>
      <c r="E29" s="37" t="s">
        <v>27</v>
      </c>
      <c r="F29" s="37"/>
      <c r="G29" s="37"/>
      <c r="H29" s="37"/>
      <c r="I29" s="6"/>
      <c r="J29" s="6"/>
      <c r="K29" s="7"/>
      <c r="L29" s="7"/>
      <c r="M29" s="18"/>
    </row>
    <row r="30" spans="1:13" ht="40.5" customHeight="1">
      <c r="A30" s="8"/>
      <c r="B30" s="8"/>
      <c r="C30" s="9">
        <v>6</v>
      </c>
      <c r="D30" s="9"/>
      <c r="E30" s="45" t="s">
        <v>28</v>
      </c>
      <c r="F30" s="45"/>
      <c r="G30" s="45"/>
      <c r="H30" s="45"/>
      <c r="I30" s="6">
        <v>15000</v>
      </c>
      <c r="J30" s="6">
        <v>140000</v>
      </c>
      <c r="K30" s="7"/>
      <c r="L30" s="7">
        <v>140000</v>
      </c>
      <c r="M30" s="18"/>
    </row>
    <row r="31" spans="1:13" ht="39.75" customHeight="1">
      <c r="A31" s="8"/>
      <c r="B31" s="8"/>
      <c r="C31" s="10">
        <v>7</v>
      </c>
      <c r="D31" s="10"/>
      <c r="E31" s="45" t="s">
        <v>29</v>
      </c>
      <c r="F31" s="45"/>
      <c r="G31" s="45"/>
      <c r="H31" s="45"/>
      <c r="I31" s="6"/>
      <c r="J31" s="6"/>
      <c r="K31" s="7"/>
      <c r="L31" s="7"/>
      <c r="M31" s="18"/>
    </row>
    <row r="32" spans="1:13" ht="18.75">
      <c r="A32" s="8"/>
      <c r="B32" s="8"/>
      <c r="C32" s="9">
        <v>8</v>
      </c>
      <c r="D32" s="9"/>
      <c r="E32" s="37" t="s">
        <v>178</v>
      </c>
      <c r="F32" s="37"/>
      <c r="G32" s="37"/>
      <c r="H32" s="37"/>
      <c r="I32" s="6">
        <v>2331778</v>
      </c>
      <c r="J32" s="6">
        <v>20000000</v>
      </c>
      <c r="K32" s="7">
        <v>9738750</v>
      </c>
      <c r="L32" s="7">
        <v>20000000</v>
      </c>
      <c r="M32" s="18"/>
    </row>
    <row r="33" spans="1:13" ht="42" customHeight="1">
      <c r="A33" s="8"/>
      <c r="B33" s="8"/>
      <c r="C33" s="19">
        <v>9</v>
      </c>
      <c r="D33" s="19"/>
      <c r="E33" s="45" t="s">
        <v>31</v>
      </c>
      <c r="F33" s="45"/>
      <c r="G33" s="45"/>
      <c r="H33" s="45"/>
      <c r="I33" s="6"/>
      <c r="J33" s="6"/>
      <c r="K33" s="7"/>
      <c r="L33" s="7"/>
      <c r="M33" s="18"/>
    </row>
    <row r="34" spans="1:13" ht="18.75">
      <c r="A34" s="8"/>
      <c r="B34" s="8"/>
      <c r="C34" s="9">
        <v>10</v>
      </c>
      <c r="D34" s="9"/>
      <c r="E34" s="37" t="s">
        <v>179</v>
      </c>
      <c r="F34" s="37"/>
      <c r="G34" s="37"/>
      <c r="H34" s="37"/>
      <c r="I34" s="6">
        <v>94867</v>
      </c>
      <c r="J34" s="6">
        <v>500000</v>
      </c>
      <c r="K34" s="7"/>
      <c r="L34" s="7">
        <v>500000</v>
      </c>
      <c r="M34" s="18"/>
    </row>
    <row r="35" spans="1:13" ht="36" customHeight="1">
      <c r="A35" s="8"/>
      <c r="B35" s="8"/>
      <c r="C35" s="19">
        <v>11</v>
      </c>
      <c r="D35" s="19"/>
      <c r="E35" s="45" t="s">
        <v>32</v>
      </c>
      <c r="F35" s="45"/>
      <c r="G35" s="45"/>
      <c r="H35" s="45"/>
      <c r="I35" s="6"/>
      <c r="J35" s="6"/>
      <c r="K35" s="7"/>
      <c r="L35" s="7"/>
      <c r="M35" s="18"/>
    </row>
    <row r="36" spans="1:13" ht="18.75">
      <c r="A36" s="8"/>
      <c r="B36" s="8"/>
      <c r="C36" s="9"/>
      <c r="D36" s="8" t="s">
        <v>5</v>
      </c>
      <c r="E36" s="37" t="s">
        <v>33</v>
      </c>
      <c r="F36" s="37"/>
      <c r="G36" s="37"/>
      <c r="H36" s="37"/>
      <c r="I36" s="6">
        <v>29075</v>
      </c>
      <c r="J36" s="6">
        <v>80000</v>
      </c>
      <c r="K36" s="7">
        <v>19423</v>
      </c>
      <c r="L36" s="7">
        <v>80000</v>
      </c>
      <c r="M36" s="18"/>
    </row>
    <row r="37" spans="1:13" ht="18.75">
      <c r="A37" s="8"/>
      <c r="B37" s="8"/>
      <c r="C37" s="9"/>
      <c r="D37" s="8" t="s">
        <v>12</v>
      </c>
      <c r="E37" s="37" t="s">
        <v>34</v>
      </c>
      <c r="F37" s="37"/>
      <c r="G37" s="37"/>
      <c r="H37" s="37"/>
      <c r="I37" s="6"/>
      <c r="J37" s="6"/>
      <c r="K37" s="7"/>
      <c r="L37" s="7"/>
      <c r="M37" s="18"/>
    </row>
    <row r="38" spans="1:13" ht="18.75">
      <c r="A38" s="8"/>
      <c r="B38" s="8"/>
      <c r="C38" s="9"/>
      <c r="D38" s="8" t="s">
        <v>25</v>
      </c>
      <c r="E38" s="37" t="s">
        <v>35</v>
      </c>
      <c r="F38" s="37"/>
      <c r="G38" s="37"/>
      <c r="H38" s="37"/>
      <c r="I38" s="6"/>
      <c r="J38" s="6"/>
      <c r="K38" s="7"/>
      <c r="L38" s="7"/>
      <c r="M38" s="18"/>
    </row>
    <row r="39" spans="1:13" ht="18.75">
      <c r="A39" s="8"/>
      <c r="B39" s="8"/>
      <c r="C39" s="9">
        <v>12</v>
      </c>
      <c r="D39" s="9"/>
      <c r="E39" s="37" t="s">
        <v>140</v>
      </c>
      <c r="F39" s="37"/>
      <c r="G39" s="37"/>
      <c r="H39" s="37"/>
      <c r="I39" s="6"/>
      <c r="J39" s="6"/>
      <c r="K39" s="7"/>
      <c r="L39" s="7"/>
      <c r="M39" s="18"/>
    </row>
    <row r="40" spans="1:13" ht="34.5" customHeight="1">
      <c r="A40" s="8"/>
      <c r="B40" s="8"/>
      <c r="C40" s="12">
        <v>13</v>
      </c>
      <c r="D40" s="12"/>
      <c r="E40" s="45" t="s">
        <v>141</v>
      </c>
      <c r="F40" s="45"/>
      <c r="G40" s="45"/>
      <c r="H40" s="45"/>
      <c r="I40" s="6">
        <v>4882668</v>
      </c>
      <c r="J40" s="6">
        <v>10000000</v>
      </c>
      <c r="K40" s="7">
        <v>3687914</v>
      </c>
      <c r="L40" s="7">
        <v>10000000</v>
      </c>
      <c r="M40" s="18"/>
    </row>
    <row r="41" spans="1:13" ht="18.75">
      <c r="A41" s="8"/>
      <c r="B41" s="8"/>
      <c r="C41" s="9">
        <v>14</v>
      </c>
      <c r="D41" s="9"/>
      <c r="E41" s="37" t="s">
        <v>82</v>
      </c>
      <c r="F41" s="37"/>
      <c r="G41" s="37"/>
      <c r="H41" s="37"/>
      <c r="I41" s="6">
        <v>575425</v>
      </c>
      <c r="J41" s="6">
        <v>1500000</v>
      </c>
      <c r="K41" s="7">
        <v>407285</v>
      </c>
      <c r="L41" s="7">
        <v>1500000</v>
      </c>
      <c r="M41" s="18"/>
    </row>
    <row r="42" spans="1:13" ht="18.75">
      <c r="A42" s="8"/>
      <c r="B42" s="8"/>
      <c r="C42" s="9">
        <v>15</v>
      </c>
      <c r="D42" s="9"/>
      <c r="E42" s="37" t="s">
        <v>36</v>
      </c>
      <c r="F42" s="37"/>
      <c r="G42" s="37"/>
      <c r="H42" s="37"/>
      <c r="I42" s="6">
        <v>1672500</v>
      </c>
      <c r="J42" s="6">
        <v>30000000</v>
      </c>
      <c r="K42" s="7">
        <v>1238750</v>
      </c>
      <c r="L42" s="7">
        <v>10000000</v>
      </c>
      <c r="M42" s="18"/>
    </row>
    <row r="43" spans="1:13" ht="18.75">
      <c r="A43" s="8"/>
      <c r="B43" s="8"/>
      <c r="C43" s="9">
        <v>16</v>
      </c>
      <c r="D43" s="9"/>
      <c r="E43" s="37" t="s">
        <v>37</v>
      </c>
      <c r="F43" s="37"/>
      <c r="G43" s="37"/>
      <c r="H43" s="37"/>
      <c r="I43" s="6">
        <v>8169</v>
      </c>
      <c r="J43" s="6">
        <v>10000</v>
      </c>
      <c r="K43" s="7">
        <v>893</v>
      </c>
      <c r="L43" s="7">
        <v>10000</v>
      </c>
      <c r="M43" s="18"/>
    </row>
    <row r="44" spans="1:13" ht="18.75">
      <c r="A44" s="8"/>
      <c r="B44" s="8"/>
      <c r="C44" s="9">
        <v>17</v>
      </c>
      <c r="D44" s="9"/>
      <c r="E44" s="37" t="s">
        <v>38</v>
      </c>
      <c r="F44" s="37"/>
      <c r="G44" s="37"/>
      <c r="H44" s="37"/>
      <c r="I44" s="6"/>
      <c r="J44" s="6"/>
      <c r="K44" s="7"/>
      <c r="L44" s="7"/>
      <c r="M44" s="18"/>
    </row>
    <row r="45" spans="1:13" ht="18.75">
      <c r="A45" s="8"/>
      <c r="B45" s="8"/>
      <c r="C45" s="9">
        <v>18</v>
      </c>
      <c r="D45" s="9"/>
      <c r="E45" s="37" t="s">
        <v>39</v>
      </c>
      <c r="F45" s="37"/>
      <c r="G45" s="37"/>
      <c r="H45" s="37"/>
      <c r="I45" s="6">
        <v>103797325</v>
      </c>
      <c r="J45" s="6">
        <v>130000000</v>
      </c>
      <c r="K45" s="7"/>
      <c r="L45" s="7">
        <v>130000000</v>
      </c>
      <c r="M45" s="18"/>
    </row>
    <row r="46" spans="1:13" ht="18.75">
      <c r="A46" s="8"/>
      <c r="B46" s="8"/>
      <c r="C46" s="9">
        <v>19</v>
      </c>
      <c r="D46" s="9"/>
      <c r="E46" s="37" t="s">
        <v>40</v>
      </c>
      <c r="F46" s="37"/>
      <c r="G46" s="37"/>
      <c r="H46" s="37"/>
      <c r="I46" s="6">
        <v>1846650</v>
      </c>
      <c r="J46" s="6">
        <v>2000000</v>
      </c>
      <c r="K46" s="7"/>
      <c r="L46" s="7">
        <v>2000000</v>
      </c>
      <c r="M46" s="18"/>
    </row>
    <row r="47" spans="1:13" ht="40.5" customHeight="1">
      <c r="A47" s="8"/>
      <c r="B47" s="8"/>
      <c r="C47" s="9">
        <v>20</v>
      </c>
      <c r="D47" s="9"/>
      <c r="E47" s="45" t="s">
        <v>41</v>
      </c>
      <c r="F47" s="45"/>
      <c r="G47" s="45"/>
      <c r="H47" s="45"/>
      <c r="I47" s="6">
        <v>300000</v>
      </c>
      <c r="J47" s="6">
        <v>1500000</v>
      </c>
      <c r="K47" s="7"/>
      <c r="L47" s="7">
        <v>500000</v>
      </c>
      <c r="M47" s="18"/>
    </row>
    <row r="48" spans="1:13" ht="18.75">
      <c r="A48" s="8"/>
      <c r="B48" s="8"/>
      <c r="C48" s="9">
        <v>21</v>
      </c>
      <c r="D48" s="9"/>
      <c r="E48" s="37" t="s">
        <v>42</v>
      </c>
      <c r="F48" s="37"/>
      <c r="G48" s="37"/>
      <c r="H48" s="37"/>
      <c r="I48" s="6"/>
      <c r="J48" s="6"/>
      <c r="K48" s="7"/>
      <c r="L48" s="7"/>
      <c r="M48" s="18"/>
    </row>
    <row r="49" spans="1:13" ht="42" customHeight="1">
      <c r="A49" s="8"/>
      <c r="B49" s="8"/>
      <c r="C49" s="19">
        <v>22</v>
      </c>
      <c r="D49" s="9"/>
      <c r="E49" s="45" t="s">
        <v>137</v>
      </c>
      <c r="F49" s="45"/>
      <c r="G49" s="45"/>
      <c r="H49" s="45"/>
      <c r="I49" s="6">
        <v>5153641</v>
      </c>
      <c r="J49" s="6">
        <v>8500000</v>
      </c>
      <c r="K49" s="7">
        <v>1718946</v>
      </c>
      <c r="L49" s="7">
        <v>5000000</v>
      </c>
      <c r="M49" s="18"/>
    </row>
    <row r="50" spans="1:13" ht="18.75">
      <c r="A50" s="51" t="s">
        <v>153</v>
      </c>
      <c r="B50" s="51"/>
      <c r="C50" s="51"/>
      <c r="D50" s="51"/>
      <c r="E50" s="51"/>
      <c r="F50" s="51"/>
      <c r="G50" s="51"/>
      <c r="H50" s="51"/>
      <c r="I50" s="20">
        <f>SUM(I22:I49)</f>
        <v>131798015</v>
      </c>
      <c r="J50" s="20">
        <f>SUM(J22:J49)</f>
        <v>221250000</v>
      </c>
      <c r="K50" s="21">
        <f>SUM(K22:K49)</f>
        <v>21872768</v>
      </c>
      <c r="L50" s="21">
        <f>SUM(L22:L49)</f>
        <v>196750000</v>
      </c>
      <c r="M50" s="18"/>
    </row>
    <row r="51" spans="1:13" ht="18.75">
      <c r="A51" s="5"/>
      <c r="B51" s="5">
        <v>3</v>
      </c>
      <c r="C51" s="39" t="s">
        <v>155</v>
      </c>
      <c r="D51" s="39"/>
      <c r="E51" s="39"/>
      <c r="F51" s="39"/>
      <c r="G51" s="39"/>
      <c r="H51" s="39"/>
      <c r="I51" s="6"/>
      <c r="J51" s="6"/>
      <c r="K51" s="7"/>
      <c r="L51" s="7"/>
      <c r="M51" s="18"/>
    </row>
    <row r="52" spans="1:13" ht="18.75">
      <c r="A52" s="8"/>
      <c r="B52" s="8"/>
      <c r="C52" s="9">
        <v>1</v>
      </c>
      <c r="D52" s="9"/>
      <c r="E52" s="37" t="s">
        <v>43</v>
      </c>
      <c r="F52" s="37"/>
      <c r="G52" s="37"/>
      <c r="H52" s="37"/>
      <c r="I52" s="6"/>
      <c r="J52" s="6"/>
      <c r="K52" s="6"/>
      <c r="L52" s="6"/>
      <c r="M52" s="18"/>
    </row>
    <row r="53" spans="1:13" ht="18.75">
      <c r="A53" s="8"/>
      <c r="B53" s="8"/>
      <c r="C53" s="9">
        <v>2</v>
      </c>
      <c r="D53" s="9"/>
      <c r="E53" s="37" t="s">
        <v>30</v>
      </c>
      <c r="F53" s="37"/>
      <c r="G53" s="37"/>
      <c r="H53" s="37"/>
      <c r="I53" s="6">
        <v>0</v>
      </c>
      <c r="J53" s="6"/>
      <c r="K53" s="6"/>
      <c r="L53" s="6"/>
      <c r="M53" s="18"/>
    </row>
    <row r="54" spans="1:13" ht="18.75">
      <c r="A54" s="8"/>
      <c r="B54" s="8"/>
      <c r="C54" s="9">
        <v>3</v>
      </c>
      <c r="D54" s="9"/>
      <c r="E54" s="37" t="s">
        <v>44</v>
      </c>
      <c r="F54" s="37"/>
      <c r="G54" s="37"/>
      <c r="H54" s="37"/>
      <c r="I54" s="6"/>
      <c r="J54" s="6">
        <v>10000</v>
      </c>
      <c r="K54" s="7"/>
      <c r="L54" s="7"/>
      <c r="M54" s="18"/>
    </row>
    <row r="55" spans="1:13" ht="18.75">
      <c r="A55" s="51" t="s">
        <v>154</v>
      </c>
      <c r="B55" s="51"/>
      <c r="C55" s="51"/>
      <c r="D55" s="51"/>
      <c r="E55" s="51"/>
      <c r="F55" s="51"/>
      <c r="G55" s="51"/>
      <c r="H55" s="51"/>
      <c r="I55" s="20">
        <f>SUM(I52:I54)</f>
        <v>0</v>
      </c>
      <c r="J55" s="20">
        <f>SUM(J52:J54)</f>
        <v>10000</v>
      </c>
      <c r="K55" s="21">
        <f>SUM(K52:K54)</f>
        <v>0</v>
      </c>
      <c r="L55" s="21">
        <f>SUM(L52:L54)</f>
        <v>0</v>
      </c>
      <c r="M55" s="18"/>
    </row>
    <row r="56" spans="1:13" ht="36.75" customHeight="1">
      <c r="A56" s="8"/>
      <c r="B56" s="27">
        <v>4</v>
      </c>
      <c r="C56" s="43" t="s">
        <v>156</v>
      </c>
      <c r="D56" s="43"/>
      <c r="E56" s="43"/>
      <c r="F56" s="43"/>
      <c r="G56" s="43"/>
      <c r="H56" s="43"/>
      <c r="I56" s="6"/>
      <c r="J56" s="6"/>
      <c r="K56" s="7"/>
      <c r="L56" s="7"/>
      <c r="M56" s="18"/>
    </row>
    <row r="57" spans="1:13" ht="18.75">
      <c r="A57" s="8"/>
      <c r="B57" s="26"/>
      <c r="C57" s="39" t="s">
        <v>157</v>
      </c>
      <c r="D57" s="39"/>
      <c r="E57" s="39"/>
      <c r="F57" s="39"/>
      <c r="G57" s="39"/>
      <c r="H57" s="39"/>
      <c r="I57" s="6"/>
      <c r="J57" s="6"/>
      <c r="K57" s="7"/>
      <c r="L57" s="7"/>
      <c r="M57" s="18"/>
    </row>
    <row r="58" spans="1:13" ht="18.75">
      <c r="A58" s="8"/>
      <c r="B58" s="8"/>
      <c r="C58" s="9" t="s">
        <v>45</v>
      </c>
      <c r="D58" s="9"/>
      <c r="E58" s="37" t="s">
        <v>46</v>
      </c>
      <c r="F58" s="37"/>
      <c r="G58" s="37"/>
      <c r="H58" s="37"/>
      <c r="I58" s="6">
        <v>69047872</v>
      </c>
      <c r="J58" s="6">
        <v>150000000</v>
      </c>
      <c r="K58" s="7">
        <v>40389524</v>
      </c>
      <c r="L58" s="7">
        <v>150000000</v>
      </c>
      <c r="M58" s="18"/>
    </row>
    <row r="59" spans="1:13" ht="18.75">
      <c r="A59" s="8"/>
      <c r="B59" s="8"/>
      <c r="C59" s="9" t="s">
        <v>47</v>
      </c>
      <c r="D59" s="9"/>
      <c r="E59" s="37" t="s">
        <v>48</v>
      </c>
      <c r="F59" s="48"/>
      <c r="G59" s="48"/>
      <c r="H59" s="48"/>
      <c r="I59" s="6">
        <v>775628</v>
      </c>
      <c r="J59" s="6">
        <v>2000000</v>
      </c>
      <c r="K59" s="7">
        <v>276321</v>
      </c>
      <c r="L59" s="7">
        <v>2000000</v>
      </c>
      <c r="M59" s="18"/>
    </row>
    <row r="60" spans="1:13" ht="20.25" customHeight="1">
      <c r="A60" s="8"/>
      <c r="B60" s="8"/>
      <c r="C60" s="9"/>
      <c r="D60" s="8" t="s">
        <v>5</v>
      </c>
      <c r="E60" s="37" t="s">
        <v>49</v>
      </c>
      <c r="F60" s="37"/>
      <c r="G60" s="37"/>
      <c r="H60" s="37"/>
      <c r="I60" s="6"/>
      <c r="J60" s="6"/>
      <c r="K60" s="7"/>
      <c r="L60" s="7"/>
      <c r="M60" s="18"/>
    </row>
    <row r="61" spans="1:13" ht="18.75">
      <c r="A61" s="8"/>
      <c r="B61" s="8"/>
      <c r="C61" s="9"/>
      <c r="D61" s="8" t="s">
        <v>12</v>
      </c>
      <c r="E61" s="37" t="s">
        <v>50</v>
      </c>
      <c r="F61" s="37"/>
      <c r="G61" s="37"/>
      <c r="H61" s="37"/>
      <c r="I61" s="6"/>
      <c r="J61" s="6"/>
      <c r="K61" s="7"/>
      <c r="L61" s="7"/>
      <c r="M61" s="18"/>
    </row>
    <row r="62" spans="1:13" ht="18.75">
      <c r="A62" s="8"/>
      <c r="B62" s="8"/>
      <c r="C62" s="9"/>
      <c r="D62" s="8" t="s">
        <v>25</v>
      </c>
      <c r="E62" s="37" t="s">
        <v>51</v>
      </c>
      <c r="F62" s="37"/>
      <c r="G62" s="37"/>
      <c r="H62" s="37"/>
      <c r="I62" s="6"/>
      <c r="J62" s="6"/>
      <c r="K62" s="7"/>
      <c r="L62" s="7"/>
      <c r="M62" s="18"/>
    </row>
    <row r="63" spans="1:13" ht="42.75" customHeight="1">
      <c r="A63" s="8"/>
      <c r="B63" s="8"/>
      <c r="C63" s="9">
        <v>3</v>
      </c>
      <c r="D63" s="9"/>
      <c r="E63" s="45" t="s">
        <v>52</v>
      </c>
      <c r="F63" s="45"/>
      <c r="G63" s="45"/>
      <c r="H63" s="45"/>
      <c r="I63" s="6">
        <v>261974</v>
      </c>
      <c r="J63" s="6">
        <v>500000</v>
      </c>
      <c r="K63" s="7">
        <v>260663</v>
      </c>
      <c r="L63" s="7">
        <v>500000</v>
      </c>
      <c r="M63" s="18"/>
    </row>
    <row r="64" spans="1:13" ht="18.75">
      <c r="A64" s="8"/>
      <c r="B64" s="8"/>
      <c r="C64" s="9">
        <v>4</v>
      </c>
      <c r="D64" s="9"/>
      <c r="E64" s="37" t="s">
        <v>138</v>
      </c>
      <c r="F64" s="37"/>
      <c r="G64" s="37"/>
      <c r="H64" s="37"/>
      <c r="I64" s="6"/>
      <c r="J64" s="6"/>
      <c r="K64" s="7"/>
      <c r="L64" s="7"/>
      <c r="M64" s="18"/>
    </row>
    <row r="65" spans="1:13" ht="18.75">
      <c r="A65" s="8"/>
      <c r="B65" s="39" t="s">
        <v>53</v>
      </c>
      <c r="C65" s="39"/>
      <c r="D65" s="39"/>
      <c r="E65" s="39"/>
      <c r="F65" s="39"/>
      <c r="G65" s="39"/>
      <c r="H65" s="39"/>
      <c r="I65" s="6"/>
      <c r="J65" s="6"/>
      <c r="K65" s="7"/>
      <c r="L65" s="7"/>
      <c r="M65" s="18"/>
    </row>
    <row r="66" spans="1:13" ht="18.75">
      <c r="A66" s="8"/>
      <c r="B66" s="8"/>
      <c r="C66" s="9">
        <v>5</v>
      </c>
      <c r="D66" s="9"/>
      <c r="E66" s="37" t="s">
        <v>54</v>
      </c>
      <c r="F66" s="37"/>
      <c r="G66" s="37"/>
      <c r="H66" s="37"/>
      <c r="I66" s="6">
        <v>14317286</v>
      </c>
      <c r="J66" s="6">
        <v>18450000</v>
      </c>
      <c r="K66" s="7">
        <v>5203391</v>
      </c>
      <c r="L66" s="7">
        <v>18450000</v>
      </c>
      <c r="M66" s="18"/>
    </row>
    <row r="67" spans="1:13" ht="41.25" customHeight="1">
      <c r="A67" s="8"/>
      <c r="B67" s="8"/>
      <c r="C67" s="19">
        <v>6</v>
      </c>
      <c r="D67" s="19"/>
      <c r="E67" s="45" t="s">
        <v>55</v>
      </c>
      <c r="F67" s="45"/>
      <c r="G67" s="45"/>
      <c r="H67" s="45"/>
      <c r="I67" s="6">
        <v>51902</v>
      </c>
      <c r="J67" s="6">
        <v>200000</v>
      </c>
      <c r="K67" s="7">
        <v>60556</v>
      </c>
      <c r="L67" s="7">
        <v>200000</v>
      </c>
      <c r="M67" s="18"/>
    </row>
    <row r="68" spans="1:13" ht="18.75">
      <c r="A68" s="8"/>
      <c r="B68" s="39" t="s">
        <v>56</v>
      </c>
      <c r="C68" s="39"/>
      <c r="D68" s="39"/>
      <c r="E68" s="39"/>
      <c r="F68" s="39"/>
      <c r="G68" s="39"/>
      <c r="H68" s="39"/>
      <c r="I68" s="6"/>
      <c r="J68" s="6"/>
      <c r="K68" s="7"/>
      <c r="L68" s="7"/>
      <c r="M68" s="18"/>
    </row>
    <row r="69" spans="1:13" ht="18.75">
      <c r="A69" s="8"/>
      <c r="B69" s="8"/>
      <c r="C69" s="9">
        <v>7</v>
      </c>
      <c r="D69" s="9"/>
      <c r="E69" s="37" t="s">
        <v>58</v>
      </c>
      <c r="F69" s="37"/>
      <c r="G69" s="37"/>
      <c r="H69" s="37"/>
      <c r="I69" s="6"/>
      <c r="J69" s="6"/>
      <c r="K69" s="7"/>
      <c r="L69" s="7"/>
      <c r="M69" s="18"/>
    </row>
    <row r="70" spans="1:13" ht="18.75">
      <c r="A70" s="8"/>
      <c r="B70" s="8"/>
      <c r="C70" s="9">
        <v>8</v>
      </c>
      <c r="D70" s="9"/>
      <c r="E70" s="37" t="s">
        <v>57</v>
      </c>
      <c r="F70" s="37"/>
      <c r="G70" s="37"/>
      <c r="H70" s="37"/>
      <c r="I70" s="6"/>
      <c r="J70" s="6"/>
      <c r="K70" s="7"/>
      <c r="L70" s="7"/>
      <c r="M70" s="18"/>
    </row>
    <row r="71" spans="1:13" ht="18.75">
      <c r="A71" s="51" t="s">
        <v>158</v>
      </c>
      <c r="B71" s="51"/>
      <c r="C71" s="51"/>
      <c r="D71" s="51"/>
      <c r="E71" s="51"/>
      <c r="F71" s="51"/>
      <c r="G71" s="51"/>
      <c r="H71" s="51"/>
      <c r="I71" s="20">
        <f>SUM(I58:I70)</f>
        <v>84454662</v>
      </c>
      <c r="J71" s="20">
        <f>SUM(J58:J70)</f>
        <v>171150000</v>
      </c>
      <c r="K71" s="20">
        <f>SUM(K58:K70)</f>
        <v>46190455</v>
      </c>
      <c r="L71" s="20">
        <f>SUM(L58:L70)</f>
        <v>171150000</v>
      </c>
      <c r="M71" s="18"/>
    </row>
    <row r="72" spans="1:13" ht="18.75">
      <c r="A72" s="5"/>
      <c r="B72" s="5">
        <v>5</v>
      </c>
      <c r="C72" s="39" t="s">
        <v>159</v>
      </c>
      <c r="D72" s="39"/>
      <c r="E72" s="39"/>
      <c r="F72" s="39"/>
      <c r="G72" s="39"/>
      <c r="H72" s="39"/>
      <c r="I72" s="6"/>
      <c r="J72" s="6"/>
      <c r="K72" s="7"/>
      <c r="L72" s="7"/>
      <c r="M72" s="18"/>
    </row>
    <row r="73" spans="1:13" ht="18.75">
      <c r="A73" s="8"/>
      <c r="B73" s="8"/>
      <c r="C73" s="9">
        <v>1</v>
      </c>
      <c r="D73" s="9"/>
      <c r="E73" s="37" t="s">
        <v>59</v>
      </c>
      <c r="F73" s="37"/>
      <c r="G73" s="37"/>
      <c r="H73" s="37"/>
      <c r="I73" s="6">
        <v>800</v>
      </c>
      <c r="J73" s="6">
        <v>1000</v>
      </c>
      <c r="K73" s="7"/>
      <c r="L73" s="7">
        <v>1000</v>
      </c>
      <c r="M73" s="18"/>
    </row>
    <row r="74" spans="1:13" ht="33.75" customHeight="1">
      <c r="A74" s="8"/>
      <c r="B74" s="8"/>
      <c r="C74" s="9">
        <v>2</v>
      </c>
      <c r="D74" s="9"/>
      <c r="E74" s="37" t="s">
        <v>180</v>
      </c>
      <c r="F74" s="37"/>
      <c r="G74" s="37"/>
      <c r="H74" s="37"/>
      <c r="I74" s="6">
        <v>318531</v>
      </c>
      <c r="J74" s="6">
        <v>500000</v>
      </c>
      <c r="K74" s="7">
        <v>280061</v>
      </c>
      <c r="L74" s="7">
        <v>500000</v>
      </c>
      <c r="M74" s="18"/>
    </row>
    <row r="75" spans="1:13" ht="46.5" customHeight="1">
      <c r="A75" s="8"/>
      <c r="B75" s="8"/>
      <c r="C75" s="19">
        <v>3</v>
      </c>
      <c r="D75" s="19"/>
      <c r="E75" s="45" t="s">
        <v>60</v>
      </c>
      <c r="F75" s="45"/>
      <c r="G75" s="45"/>
      <c r="H75" s="45"/>
      <c r="I75" s="6">
        <v>128885</v>
      </c>
      <c r="J75" s="6">
        <v>200000</v>
      </c>
      <c r="K75" s="7">
        <v>227960</v>
      </c>
      <c r="L75" s="7">
        <v>200000</v>
      </c>
      <c r="M75" s="18"/>
    </row>
    <row r="76" spans="1:13" ht="18.75">
      <c r="A76" s="8"/>
      <c r="B76" s="8"/>
      <c r="C76" s="9">
        <v>4</v>
      </c>
      <c r="D76" s="9"/>
      <c r="E76" s="37" t="s">
        <v>61</v>
      </c>
      <c r="F76" s="37"/>
      <c r="G76" s="37"/>
      <c r="H76" s="37"/>
      <c r="I76" s="6">
        <v>22950</v>
      </c>
      <c r="J76" s="6">
        <v>50000</v>
      </c>
      <c r="K76" s="7">
        <v>13300</v>
      </c>
      <c r="L76" s="7">
        <v>50000</v>
      </c>
      <c r="M76" s="18"/>
    </row>
    <row r="77" spans="1:13" ht="18.75">
      <c r="A77" s="51" t="s">
        <v>160</v>
      </c>
      <c r="B77" s="51"/>
      <c r="C77" s="51"/>
      <c r="D77" s="51"/>
      <c r="E77" s="51"/>
      <c r="F77" s="51"/>
      <c r="G77" s="51"/>
      <c r="H77" s="51"/>
      <c r="I77" s="20">
        <f>SUM(I73:I76)</f>
        <v>471166</v>
      </c>
      <c r="J77" s="20">
        <f>SUM(J73:J76)</f>
        <v>751000</v>
      </c>
      <c r="K77" s="20">
        <f>SUM(K73:K76)</f>
        <v>521321</v>
      </c>
      <c r="L77" s="20">
        <f>SUM(L73:L76)</f>
        <v>751000</v>
      </c>
      <c r="M77" s="18"/>
    </row>
    <row r="78" spans="1:13" ht="18.75">
      <c r="A78" s="8"/>
      <c r="B78" s="8">
        <v>6</v>
      </c>
      <c r="C78" s="39" t="s">
        <v>62</v>
      </c>
      <c r="D78" s="39"/>
      <c r="E78" s="39"/>
      <c r="F78" s="39"/>
      <c r="G78" s="39"/>
      <c r="H78" s="39"/>
      <c r="I78" s="6"/>
      <c r="J78" s="6"/>
      <c r="K78" s="7"/>
      <c r="L78" s="7"/>
      <c r="M78" s="18"/>
    </row>
    <row r="79" spans="1:13" ht="18.75">
      <c r="A79" s="8"/>
      <c r="B79" s="8"/>
      <c r="C79" s="9">
        <v>1</v>
      </c>
      <c r="D79" s="39" t="s">
        <v>63</v>
      </c>
      <c r="E79" s="39"/>
      <c r="F79" s="39"/>
      <c r="G79" s="39"/>
      <c r="H79" s="39"/>
      <c r="I79" s="6"/>
      <c r="J79" s="6"/>
      <c r="K79" s="7"/>
      <c r="L79" s="7"/>
      <c r="M79" s="18"/>
    </row>
    <row r="80" spans="1:13" ht="18.75">
      <c r="A80" s="8"/>
      <c r="B80" s="8"/>
      <c r="C80" s="9"/>
      <c r="D80" s="8" t="s">
        <v>5</v>
      </c>
      <c r="E80" s="37" t="s">
        <v>64</v>
      </c>
      <c r="F80" s="37"/>
      <c r="G80" s="37"/>
      <c r="H80" s="37"/>
      <c r="I80" s="6">
        <v>10096604</v>
      </c>
      <c r="J80" s="6">
        <v>10000000</v>
      </c>
      <c r="K80" s="7">
        <v>5095941</v>
      </c>
      <c r="L80" s="6">
        <v>10000000</v>
      </c>
      <c r="M80" s="18"/>
    </row>
    <row r="81" spans="1:13" ht="18.75">
      <c r="A81" s="8"/>
      <c r="B81" s="8"/>
      <c r="C81" s="9"/>
      <c r="D81" s="8" t="s">
        <v>12</v>
      </c>
      <c r="E81" s="37" t="s">
        <v>81</v>
      </c>
      <c r="F81" s="37"/>
      <c r="G81" s="37"/>
      <c r="H81" s="37"/>
      <c r="I81" s="6"/>
      <c r="J81" s="6"/>
      <c r="K81" s="7"/>
      <c r="L81" s="6"/>
      <c r="M81" s="18"/>
    </row>
    <row r="82" spans="1:13" ht="18.75">
      <c r="A82" s="8"/>
      <c r="B82" s="8"/>
      <c r="C82" s="9"/>
      <c r="D82" s="8" t="s">
        <v>25</v>
      </c>
      <c r="E82" s="37" t="s">
        <v>65</v>
      </c>
      <c r="F82" s="37"/>
      <c r="G82" s="37"/>
      <c r="H82" s="37"/>
      <c r="I82" s="6"/>
      <c r="J82" s="6"/>
      <c r="K82" s="7"/>
      <c r="L82" s="7"/>
      <c r="M82" s="18"/>
    </row>
    <row r="83" spans="1:13" ht="18.75">
      <c r="A83" s="8"/>
      <c r="B83" s="8"/>
      <c r="C83" s="9">
        <v>2</v>
      </c>
      <c r="D83" s="9"/>
      <c r="E83" s="37" t="s">
        <v>66</v>
      </c>
      <c r="F83" s="37"/>
      <c r="G83" s="37"/>
      <c r="H83" s="37"/>
      <c r="I83" s="6"/>
      <c r="J83" s="6"/>
      <c r="K83" s="7"/>
      <c r="L83" s="7"/>
      <c r="M83" s="18"/>
    </row>
    <row r="84" spans="1:13" ht="18.75">
      <c r="A84" s="8"/>
      <c r="B84" s="8"/>
      <c r="C84" s="9">
        <v>3</v>
      </c>
      <c r="D84" s="9"/>
      <c r="E84" s="37" t="s">
        <v>67</v>
      </c>
      <c r="F84" s="37"/>
      <c r="G84" s="37"/>
      <c r="H84" s="37"/>
      <c r="I84" s="6"/>
      <c r="J84" s="6"/>
      <c r="K84" s="7"/>
      <c r="L84" s="7"/>
      <c r="M84" s="18"/>
    </row>
    <row r="85" spans="1:13" ht="18.75">
      <c r="A85" s="51" t="s">
        <v>161</v>
      </c>
      <c r="B85" s="51"/>
      <c r="C85" s="51"/>
      <c r="D85" s="51"/>
      <c r="E85" s="51"/>
      <c r="F85" s="51"/>
      <c r="G85" s="51"/>
      <c r="H85" s="51"/>
      <c r="I85" s="20">
        <f>SUM(I80:I84)</f>
        <v>10096604</v>
      </c>
      <c r="J85" s="20">
        <f>SUM(J80:J84)</f>
        <v>10000000</v>
      </c>
      <c r="K85" s="21">
        <f>SUM(K80:K84)</f>
        <v>5095941</v>
      </c>
      <c r="L85" s="21">
        <f>SUM(L80:L84)</f>
        <v>10000000</v>
      </c>
      <c r="M85" s="18"/>
    </row>
    <row r="86" spans="1:13" ht="18.75">
      <c r="A86" s="8"/>
      <c r="B86" s="8">
        <v>7</v>
      </c>
      <c r="C86" s="39" t="s">
        <v>68</v>
      </c>
      <c r="D86" s="39"/>
      <c r="E86" s="39"/>
      <c r="F86" s="39"/>
      <c r="G86" s="39"/>
      <c r="H86" s="39"/>
      <c r="I86" s="6"/>
      <c r="J86" s="6"/>
      <c r="K86" s="7"/>
      <c r="L86" s="17"/>
      <c r="M86" s="18"/>
    </row>
    <row r="87" spans="1:13" ht="18.75">
      <c r="A87" s="8"/>
      <c r="B87" s="8"/>
      <c r="C87" s="9">
        <v>1</v>
      </c>
      <c r="D87" s="39" t="s">
        <v>69</v>
      </c>
      <c r="E87" s="39"/>
      <c r="F87" s="39"/>
      <c r="G87" s="39"/>
      <c r="H87" s="39"/>
      <c r="I87" s="6"/>
      <c r="J87" s="6"/>
      <c r="K87" s="7"/>
      <c r="L87" s="7"/>
      <c r="M87" s="18"/>
    </row>
    <row r="88" spans="1:13" ht="61.5" customHeight="1">
      <c r="A88" s="8"/>
      <c r="B88" s="8"/>
      <c r="C88" s="9"/>
      <c r="D88" s="13" t="s">
        <v>5</v>
      </c>
      <c r="E88" s="45" t="s">
        <v>181</v>
      </c>
      <c r="F88" s="45"/>
      <c r="G88" s="45"/>
      <c r="H88" s="45"/>
      <c r="I88" s="6"/>
      <c r="J88" s="6"/>
      <c r="K88" s="7"/>
      <c r="L88" s="7"/>
      <c r="M88" s="18"/>
    </row>
    <row r="89" spans="1:13" ht="18.75" customHeight="1">
      <c r="A89" s="8"/>
      <c r="B89" s="8"/>
      <c r="C89" s="9"/>
      <c r="D89" s="14" t="s">
        <v>23</v>
      </c>
      <c r="E89" s="45" t="s">
        <v>64</v>
      </c>
      <c r="F89" s="45"/>
      <c r="G89" s="45"/>
      <c r="H89" s="45"/>
      <c r="I89" s="6"/>
      <c r="J89" s="6"/>
      <c r="K89" s="7"/>
      <c r="L89" s="7"/>
      <c r="M89" s="18"/>
    </row>
    <row r="90" spans="1:13" ht="18.75">
      <c r="A90" s="8"/>
      <c r="B90" s="8"/>
      <c r="C90" s="9"/>
      <c r="D90" s="8" t="s">
        <v>25</v>
      </c>
      <c r="E90" s="37" t="s">
        <v>182</v>
      </c>
      <c r="F90" s="37"/>
      <c r="G90" s="37"/>
      <c r="H90" s="37"/>
      <c r="I90" s="6"/>
      <c r="J90" s="6"/>
      <c r="K90" s="7"/>
      <c r="L90" s="7"/>
      <c r="M90" s="18"/>
    </row>
    <row r="91" spans="1:13" ht="18.75">
      <c r="A91" s="8"/>
      <c r="B91" s="8"/>
      <c r="C91" s="9"/>
      <c r="D91" s="8" t="s">
        <v>70</v>
      </c>
      <c r="E91" s="37" t="s">
        <v>183</v>
      </c>
      <c r="F91" s="37"/>
      <c r="G91" s="37"/>
      <c r="H91" s="37"/>
      <c r="I91" s="6"/>
      <c r="J91" s="6"/>
      <c r="K91" s="7"/>
      <c r="L91" s="7"/>
      <c r="M91" s="18"/>
    </row>
    <row r="92" spans="1:13" ht="18.75">
      <c r="A92" s="8"/>
      <c r="B92" s="8"/>
      <c r="C92" s="9"/>
      <c r="D92" s="9"/>
      <c r="E92" s="22">
        <v>1</v>
      </c>
      <c r="F92" s="37" t="s">
        <v>33</v>
      </c>
      <c r="G92" s="37"/>
      <c r="H92" s="37"/>
      <c r="I92" s="6"/>
      <c r="J92" s="6"/>
      <c r="K92" s="7"/>
      <c r="L92" s="7"/>
      <c r="M92" s="18"/>
    </row>
    <row r="93" spans="1:13" ht="18.75">
      <c r="A93" s="8"/>
      <c r="B93" s="8"/>
      <c r="C93" s="9"/>
      <c r="D93" s="9"/>
      <c r="E93" s="22">
        <v>2</v>
      </c>
      <c r="F93" s="37" t="s">
        <v>71</v>
      </c>
      <c r="G93" s="37"/>
      <c r="H93" s="37"/>
      <c r="I93" s="6"/>
      <c r="J93" s="6"/>
      <c r="K93" s="7"/>
      <c r="L93" s="7"/>
      <c r="M93" s="18"/>
    </row>
    <row r="94" spans="1:13" ht="18.75">
      <c r="A94" s="8"/>
      <c r="B94" s="8"/>
      <c r="C94" s="9"/>
      <c r="D94" s="9"/>
      <c r="E94" s="22">
        <v>3</v>
      </c>
      <c r="F94" s="37" t="s">
        <v>35</v>
      </c>
      <c r="G94" s="37"/>
      <c r="H94" s="37"/>
      <c r="I94" s="6"/>
      <c r="J94" s="6"/>
      <c r="K94" s="7"/>
      <c r="L94" s="7"/>
      <c r="M94" s="18"/>
    </row>
    <row r="95" spans="1:13" ht="18.75">
      <c r="A95" s="8"/>
      <c r="B95" s="8"/>
      <c r="C95" s="9"/>
      <c r="D95" s="8" t="s">
        <v>72</v>
      </c>
      <c r="E95" s="37" t="s">
        <v>65</v>
      </c>
      <c r="F95" s="37"/>
      <c r="G95" s="37"/>
      <c r="H95" s="37"/>
      <c r="I95" s="6"/>
      <c r="J95" s="6"/>
      <c r="K95" s="7"/>
      <c r="L95" s="7"/>
      <c r="M95" s="18"/>
    </row>
    <row r="96" spans="1:13" ht="61.5" customHeight="1">
      <c r="A96" s="8"/>
      <c r="B96" s="8"/>
      <c r="C96" s="9"/>
      <c r="D96" s="22" t="s">
        <v>73</v>
      </c>
      <c r="E96" s="45" t="s">
        <v>74</v>
      </c>
      <c r="F96" s="45"/>
      <c r="G96" s="45"/>
      <c r="H96" s="45"/>
      <c r="I96" s="6"/>
      <c r="J96" s="6"/>
      <c r="K96" s="7"/>
      <c r="L96" s="7"/>
      <c r="M96" s="18"/>
    </row>
    <row r="97" spans="1:13" ht="18.75">
      <c r="A97" s="8"/>
      <c r="B97" s="8"/>
      <c r="C97" s="9"/>
      <c r="D97" s="8" t="s">
        <v>75</v>
      </c>
      <c r="E97" s="16">
        <v>1</v>
      </c>
      <c r="F97" s="37" t="s">
        <v>76</v>
      </c>
      <c r="G97" s="37"/>
      <c r="H97" s="37"/>
      <c r="I97" s="6">
        <v>1060054238</v>
      </c>
      <c r="J97" s="6">
        <v>1220000000</v>
      </c>
      <c r="K97" s="7">
        <v>850360839</v>
      </c>
      <c r="L97" s="7">
        <v>1320000000</v>
      </c>
      <c r="M97" s="18"/>
    </row>
    <row r="98" spans="1:13" ht="18.75">
      <c r="A98" s="8"/>
      <c r="B98" s="8"/>
      <c r="C98" s="9"/>
      <c r="D98" s="9"/>
      <c r="E98" s="16">
        <v>2</v>
      </c>
      <c r="F98" s="37" t="s">
        <v>142</v>
      </c>
      <c r="G98" s="37"/>
      <c r="H98" s="37"/>
      <c r="I98" s="6">
        <v>242619902</v>
      </c>
      <c r="J98" s="6">
        <v>200000000</v>
      </c>
      <c r="K98" s="7">
        <v>77504933</v>
      </c>
      <c r="L98" s="7">
        <v>200000000</v>
      </c>
      <c r="M98" s="18"/>
    </row>
    <row r="99" spans="1:13" ht="18.75">
      <c r="A99" s="8"/>
      <c r="B99" s="8"/>
      <c r="C99" s="9"/>
      <c r="D99" s="9"/>
      <c r="E99" s="16">
        <v>3</v>
      </c>
      <c r="F99" s="37" t="s">
        <v>77</v>
      </c>
      <c r="G99" s="37"/>
      <c r="H99" s="37"/>
      <c r="I99" s="6">
        <v>266800</v>
      </c>
      <c r="J99" s="6">
        <v>500000</v>
      </c>
      <c r="K99" s="7"/>
      <c r="L99" s="7">
        <v>500000</v>
      </c>
      <c r="M99" s="18"/>
    </row>
    <row r="100" spans="1:13" ht="18.75">
      <c r="A100" s="8"/>
      <c r="B100" s="8"/>
      <c r="C100" s="9"/>
      <c r="D100" s="9"/>
      <c r="E100" s="16">
        <v>4</v>
      </c>
      <c r="F100" s="37" t="s">
        <v>78</v>
      </c>
      <c r="G100" s="37"/>
      <c r="H100" s="37"/>
      <c r="I100" s="6">
        <v>213799</v>
      </c>
      <c r="J100" s="6">
        <v>500000</v>
      </c>
      <c r="K100" s="7"/>
      <c r="L100" s="7">
        <v>500000</v>
      </c>
      <c r="M100" s="18"/>
    </row>
    <row r="101" spans="1:13" ht="18.75">
      <c r="A101" s="8"/>
      <c r="B101" s="8"/>
      <c r="C101" s="9"/>
      <c r="D101" s="9"/>
      <c r="E101" s="16">
        <v>5</v>
      </c>
      <c r="F101" s="37" t="s">
        <v>79</v>
      </c>
      <c r="G101" s="37"/>
      <c r="H101" s="37"/>
      <c r="I101" s="6"/>
      <c r="J101" s="6">
        <v>1000000</v>
      </c>
      <c r="K101" s="7"/>
      <c r="L101" s="7">
        <v>1000000</v>
      </c>
      <c r="M101" s="18"/>
    </row>
    <row r="102" spans="1:13" ht="18.75">
      <c r="A102" s="8"/>
      <c r="B102" s="8"/>
      <c r="C102" s="9"/>
      <c r="D102" s="9"/>
      <c r="E102" s="16">
        <v>6</v>
      </c>
      <c r="F102" s="37" t="s">
        <v>80</v>
      </c>
      <c r="G102" s="37"/>
      <c r="H102" s="37"/>
      <c r="I102" s="6">
        <v>26954500</v>
      </c>
      <c r="J102" s="6">
        <v>59500000</v>
      </c>
      <c r="K102" s="7"/>
      <c r="L102" s="7">
        <v>2500000</v>
      </c>
      <c r="M102" s="18"/>
    </row>
    <row r="103" spans="1:13" ht="18.75">
      <c r="A103" s="8"/>
      <c r="B103" s="8"/>
      <c r="C103" s="9"/>
      <c r="D103" s="9"/>
      <c r="E103" s="16">
        <v>7</v>
      </c>
      <c r="F103" s="37" t="s">
        <v>143</v>
      </c>
      <c r="G103" s="37"/>
      <c r="H103" s="37"/>
      <c r="I103" s="6">
        <v>14769000</v>
      </c>
      <c r="J103" s="6">
        <v>100000000</v>
      </c>
      <c r="K103" s="7">
        <v>9920000</v>
      </c>
      <c r="L103" s="7">
        <v>50000000</v>
      </c>
      <c r="M103" s="18"/>
    </row>
    <row r="104" spans="1:13" ht="18.75">
      <c r="A104" s="8"/>
      <c r="B104" s="8"/>
      <c r="C104" s="9">
        <v>2</v>
      </c>
      <c r="D104" s="39" t="s">
        <v>83</v>
      </c>
      <c r="E104" s="39"/>
      <c r="F104" s="39"/>
      <c r="G104" s="39"/>
      <c r="H104" s="39"/>
      <c r="I104" s="6"/>
      <c r="J104" s="6"/>
      <c r="K104" s="7"/>
      <c r="L104" s="7"/>
      <c r="M104" s="18"/>
    </row>
    <row r="105" spans="1:13" ht="18.75">
      <c r="A105" s="8"/>
      <c r="B105" s="8"/>
      <c r="C105" s="9"/>
      <c r="D105" s="9" t="s">
        <v>5</v>
      </c>
      <c r="E105" s="37" t="s">
        <v>84</v>
      </c>
      <c r="F105" s="37"/>
      <c r="G105" s="37"/>
      <c r="H105" s="37"/>
      <c r="I105" s="6"/>
      <c r="J105" s="6"/>
      <c r="K105" s="7"/>
      <c r="L105" s="7"/>
      <c r="M105" s="18"/>
    </row>
    <row r="106" spans="1:13" ht="18.75">
      <c r="A106" s="8"/>
      <c r="B106" s="8"/>
      <c r="C106" s="9"/>
      <c r="D106" s="9" t="s">
        <v>12</v>
      </c>
      <c r="E106" s="37" t="s">
        <v>184</v>
      </c>
      <c r="F106" s="37"/>
      <c r="G106" s="37"/>
      <c r="H106" s="37"/>
      <c r="I106" s="6"/>
      <c r="J106" s="6"/>
      <c r="K106" s="7"/>
      <c r="L106" s="7"/>
      <c r="M106" s="18"/>
    </row>
    <row r="107" spans="1:13" ht="18.75">
      <c r="A107" s="8"/>
      <c r="B107" s="8"/>
      <c r="C107" s="9"/>
      <c r="D107" s="9" t="s">
        <v>25</v>
      </c>
      <c r="E107" s="37" t="s">
        <v>185</v>
      </c>
      <c r="F107" s="37"/>
      <c r="G107" s="37"/>
      <c r="H107" s="37"/>
      <c r="I107" s="6"/>
      <c r="J107" s="6"/>
      <c r="K107" s="7"/>
      <c r="L107" s="7"/>
      <c r="M107" s="18"/>
    </row>
    <row r="108" spans="1:13" ht="18.75">
      <c r="A108" s="8"/>
      <c r="B108" s="8"/>
      <c r="C108" s="9">
        <v>3</v>
      </c>
      <c r="D108" s="39" t="s">
        <v>85</v>
      </c>
      <c r="E108" s="39"/>
      <c r="F108" s="39"/>
      <c r="G108" s="39"/>
      <c r="H108" s="39"/>
      <c r="I108" s="6"/>
      <c r="J108" s="6"/>
      <c r="K108" s="7"/>
      <c r="L108" s="7"/>
      <c r="M108" s="18"/>
    </row>
    <row r="109" spans="1:13" ht="18.75">
      <c r="A109" s="8"/>
      <c r="B109" s="8"/>
      <c r="C109" s="9"/>
      <c r="D109" s="9" t="s">
        <v>5</v>
      </c>
      <c r="E109" s="37" t="s">
        <v>186</v>
      </c>
      <c r="F109" s="37"/>
      <c r="G109" s="37"/>
      <c r="H109" s="37"/>
      <c r="I109" s="6"/>
      <c r="J109" s="6"/>
      <c r="K109" s="7"/>
      <c r="L109" s="7"/>
      <c r="M109" s="18"/>
    </row>
    <row r="110" spans="1:13" ht="18.75">
      <c r="A110" s="8"/>
      <c r="B110" s="8"/>
      <c r="C110" s="9"/>
      <c r="D110" s="9" t="s">
        <v>23</v>
      </c>
      <c r="E110" s="37" t="s">
        <v>184</v>
      </c>
      <c r="F110" s="37"/>
      <c r="G110" s="37"/>
      <c r="H110" s="37"/>
      <c r="I110" s="6"/>
      <c r="J110" s="6"/>
      <c r="K110" s="7"/>
      <c r="L110" s="7"/>
      <c r="M110" s="18"/>
    </row>
    <row r="111" spans="1:13" ht="18.75">
      <c r="A111" s="8"/>
      <c r="B111" s="8"/>
      <c r="C111" s="9"/>
      <c r="D111" s="9" t="s">
        <v>25</v>
      </c>
      <c r="E111" s="37" t="s">
        <v>185</v>
      </c>
      <c r="F111" s="37"/>
      <c r="G111" s="37"/>
      <c r="H111" s="37"/>
      <c r="I111" s="6"/>
      <c r="J111" s="6"/>
      <c r="K111" s="7"/>
      <c r="L111" s="7"/>
      <c r="M111" s="18"/>
    </row>
    <row r="112" spans="1:13" ht="18.75">
      <c r="A112" s="51" t="s">
        <v>162</v>
      </c>
      <c r="B112" s="51"/>
      <c r="C112" s="51"/>
      <c r="D112" s="51"/>
      <c r="E112" s="51"/>
      <c r="F112" s="51"/>
      <c r="G112" s="51"/>
      <c r="H112" s="51"/>
      <c r="I112" s="34">
        <f>SUM(I86:I111)</f>
        <v>1344878239</v>
      </c>
      <c r="J112" s="20">
        <f>SUM(J86:J111)</f>
        <v>1581500000</v>
      </c>
      <c r="K112" s="21">
        <f>SUM(K86:K111)</f>
        <v>937785772</v>
      </c>
      <c r="L112" s="21">
        <f>SUM(L86:L111)</f>
        <v>1574500000</v>
      </c>
      <c r="M112" s="18"/>
    </row>
    <row r="113" spans="1:13" ht="18.75">
      <c r="A113" s="8"/>
      <c r="B113" s="8">
        <v>8</v>
      </c>
      <c r="C113" s="39" t="s">
        <v>86</v>
      </c>
      <c r="D113" s="39"/>
      <c r="E113" s="39"/>
      <c r="F113" s="39"/>
      <c r="G113" s="39"/>
      <c r="H113" s="39"/>
      <c r="I113" s="6"/>
      <c r="J113" s="6"/>
      <c r="K113" s="7"/>
      <c r="L113" s="7"/>
      <c r="M113" s="18"/>
    </row>
    <row r="114" spans="1:13" ht="18.75">
      <c r="A114" s="51" t="s">
        <v>163</v>
      </c>
      <c r="B114" s="51"/>
      <c r="C114" s="51"/>
      <c r="D114" s="51"/>
      <c r="E114" s="51"/>
      <c r="F114" s="51"/>
      <c r="G114" s="51"/>
      <c r="H114" s="51"/>
      <c r="I114" s="28">
        <v>0</v>
      </c>
      <c r="J114" s="28">
        <v>0</v>
      </c>
      <c r="K114" s="29">
        <v>0</v>
      </c>
      <c r="L114" s="29">
        <v>0</v>
      </c>
      <c r="M114" s="18"/>
    </row>
    <row r="115" spans="1:13" ht="18.75">
      <c r="A115" s="8"/>
      <c r="B115" s="8">
        <v>9</v>
      </c>
      <c r="C115" s="39" t="s">
        <v>144</v>
      </c>
      <c r="D115" s="39"/>
      <c r="E115" s="40"/>
      <c r="F115" s="40"/>
      <c r="G115" s="40"/>
      <c r="H115" s="40"/>
      <c r="I115" s="6"/>
      <c r="J115" s="6"/>
      <c r="K115" s="7"/>
      <c r="L115" s="7"/>
      <c r="M115" s="18"/>
    </row>
    <row r="116" spans="1:13" ht="36" customHeight="1">
      <c r="A116" s="8"/>
      <c r="B116" s="8"/>
      <c r="C116" s="6" t="s">
        <v>45</v>
      </c>
      <c r="D116" s="6"/>
      <c r="E116" s="45" t="s">
        <v>145</v>
      </c>
      <c r="F116" s="45"/>
      <c r="G116" s="45"/>
      <c r="H116" s="45"/>
      <c r="I116" s="6"/>
      <c r="J116" s="6"/>
      <c r="K116" s="7"/>
      <c r="L116" s="7"/>
      <c r="M116" s="18"/>
    </row>
    <row r="117" spans="1:13" ht="118.5" customHeight="1">
      <c r="A117" s="8"/>
      <c r="B117" s="8"/>
      <c r="C117" s="16" t="s">
        <v>47</v>
      </c>
      <c r="D117" s="16"/>
      <c r="E117" s="38" t="s">
        <v>146</v>
      </c>
      <c r="F117" s="38"/>
      <c r="G117" s="38"/>
      <c r="H117" s="38"/>
      <c r="I117" s="6">
        <v>9208533</v>
      </c>
      <c r="J117" s="6">
        <v>20000000</v>
      </c>
      <c r="K117" s="7">
        <v>14351718</v>
      </c>
      <c r="L117" s="7">
        <v>20000000</v>
      </c>
      <c r="M117" s="18"/>
    </row>
    <row r="118" spans="1:13" ht="18.75">
      <c r="A118" s="8"/>
      <c r="B118" s="8"/>
      <c r="C118" s="9"/>
      <c r="D118" s="9" t="s">
        <v>5</v>
      </c>
      <c r="E118" s="37" t="s">
        <v>87</v>
      </c>
      <c r="F118" s="37"/>
      <c r="G118" s="37"/>
      <c r="H118" s="37"/>
      <c r="I118" s="6"/>
      <c r="J118" s="6">
        <v>10000</v>
      </c>
      <c r="K118" s="7"/>
      <c r="L118" s="7">
        <v>10000</v>
      </c>
      <c r="M118" s="18"/>
    </row>
    <row r="119" spans="1:13" ht="18.75">
      <c r="A119" s="51" t="s">
        <v>164</v>
      </c>
      <c r="B119" s="51"/>
      <c r="C119" s="51"/>
      <c r="D119" s="51"/>
      <c r="E119" s="51"/>
      <c r="F119" s="51"/>
      <c r="G119" s="51"/>
      <c r="H119" s="51"/>
      <c r="I119" s="20">
        <f>SUM(I116:I118)</f>
        <v>9208533</v>
      </c>
      <c r="J119" s="20">
        <f>SUM(J116:J118)</f>
        <v>20010000</v>
      </c>
      <c r="K119" s="21">
        <f>SUM(K116:K118)</f>
        <v>14351718</v>
      </c>
      <c r="L119" s="21">
        <f>SUM(L116:L118)</f>
        <v>20010000</v>
      </c>
      <c r="M119" s="18"/>
    </row>
    <row r="120" spans="1:13" ht="18.75">
      <c r="A120" s="8"/>
      <c r="B120" s="39" t="s">
        <v>88</v>
      </c>
      <c r="C120" s="39"/>
      <c r="D120" s="39"/>
      <c r="E120" s="39"/>
      <c r="F120" s="39"/>
      <c r="G120" s="39"/>
      <c r="H120" s="39"/>
      <c r="I120" s="6">
        <f>I20+I50+I55+I71+I77+I85+I112+I119</f>
        <v>1698655571</v>
      </c>
      <c r="J120" s="6">
        <f>J20+J50+J55+J71+J77+J85+J112+J119</f>
        <v>2215281000</v>
      </c>
      <c r="K120" s="6">
        <f>K20+K50+K55+K71+K77+K85+K112+K119</f>
        <v>1065894852</v>
      </c>
      <c r="L120" s="6">
        <f>L20+L50+L55+L71+L77+L85+L112+L119</f>
        <v>2183762000</v>
      </c>
      <c r="M120" s="18"/>
    </row>
    <row r="121" spans="1:13" ht="18.75">
      <c r="A121" s="5" t="s">
        <v>23</v>
      </c>
      <c r="B121" s="39" t="s">
        <v>89</v>
      </c>
      <c r="C121" s="39"/>
      <c r="D121" s="39"/>
      <c r="E121" s="39"/>
      <c r="F121" s="39"/>
      <c r="G121" s="39"/>
      <c r="H121" s="39"/>
      <c r="I121" s="6"/>
      <c r="J121" s="6"/>
      <c r="K121" s="7"/>
      <c r="L121" s="7"/>
      <c r="M121" s="18"/>
    </row>
    <row r="122" spans="1:13" ht="18.75">
      <c r="A122" s="8"/>
      <c r="B122" s="8">
        <v>10</v>
      </c>
      <c r="C122" s="40" t="s">
        <v>90</v>
      </c>
      <c r="D122" s="40"/>
      <c r="E122" s="40"/>
      <c r="F122" s="40"/>
      <c r="G122" s="40"/>
      <c r="H122" s="40"/>
      <c r="I122" s="6"/>
      <c r="J122" s="6"/>
      <c r="K122" s="7"/>
      <c r="L122" s="7"/>
      <c r="M122" s="18"/>
    </row>
    <row r="123" spans="1:13" ht="18.75">
      <c r="A123" s="8"/>
      <c r="B123" s="8"/>
      <c r="C123" s="9">
        <v>1</v>
      </c>
      <c r="D123" s="9"/>
      <c r="E123" s="37" t="s">
        <v>69</v>
      </c>
      <c r="F123" s="37"/>
      <c r="G123" s="37"/>
      <c r="H123" s="37"/>
      <c r="I123" s="6"/>
      <c r="J123" s="6"/>
      <c r="K123" s="7"/>
      <c r="L123" s="7"/>
      <c r="M123" s="18"/>
    </row>
    <row r="124" spans="1:13" ht="18.75">
      <c r="A124" s="8"/>
      <c r="B124" s="8"/>
      <c r="C124" s="9"/>
      <c r="D124" s="9" t="s">
        <v>91</v>
      </c>
      <c r="E124" s="37" t="s">
        <v>92</v>
      </c>
      <c r="F124" s="37"/>
      <c r="G124" s="37"/>
      <c r="H124" s="37"/>
      <c r="I124" s="6"/>
      <c r="J124" s="6"/>
      <c r="K124" s="7"/>
      <c r="L124" s="7"/>
      <c r="M124" s="18"/>
    </row>
    <row r="125" spans="1:13" ht="18.75">
      <c r="A125" s="8"/>
      <c r="B125" s="8"/>
      <c r="C125" s="9"/>
      <c r="D125" s="9" t="s">
        <v>23</v>
      </c>
      <c r="E125" s="37" t="s">
        <v>93</v>
      </c>
      <c r="F125" s="37"/>
      <c r="G125" s="37"/>
      <c r="H125" s="37"/>
      <c r="I125" s="6"/>
      <c r="J125" s="6"/>
      <c r="K125" s="7"/>
      <c r="L125" s="7"/>
      <c r="M125" s="18"/>
    </row>
    <row r="126" spans="1:13" ht="18.75">
      <c r="A126" s="8"/>
      <c r="B126" s="8"/>
      <c r="C126" s="9">
        <v>2</v>
      </c>
      <c r="D126" s="9"/>
      <c r="E126" s="37" t="s">
        <v>94</v>
      </c>
      <c r="F126" s="37"/>
      <c r="G126" s="37"/>
      <c r="H126" s="37"/>
      <c r="I126" s="6"/>
      <c r="J126" s="6"/>
      <c r="K126" s="7"/>
      <c r="L126" s="7"/>
      <c r="M126" s="18"/>
    </row>
    <row r="127" spans="1:13" ht="18.75">
      <c r="A127" s="8"/>
      <c r="B127" s="8">
        <v>11</v>
      </c>
      <c r="C127" s="39" t="s">
        <v>95</v>
      </c>
      <c r="D127" s="39"/>
      <c r="E127" s="39"/>
      <c r="F127" s="39"/>
      <c r="G127" s="39"/>
      <c r="H127" s="39"/>
      <c r="I127" s="6"/>
      <c r="J127" s="6"/>
      <c r="K127" s="7"/>
      <c r="L127" s="7"/>
      <c r="M127" s="18"/>
    </row>
    <row r="128" spans="1:13" ht="18.75">
      <c r="A128" s="8"/>
      <c r="B128" s="8"/>
      <c r="C128" s="9">
        <v>1</v>
      </c>
      <c r="D128" s="9"/>
      <c r="E128" s="37" t="s">
        <v>69</v>
      </c>
      <c r="F128" s="37"/>
      <c r="G128" s="37"/>
      <c r="H128" s="37"/>
      <c r="I128" s="6"/>
      <c r="J128" s="6"/>
      <c r="K128" s="7"/>
      <c r="L128" s="7"/>
      <c r="M128" s="18"/>
    </row>
    <row r="129" spans="1:13" ht="18.75">
      <c r="A129" s="8"/>
      <c r="B129" s="8"/>
      <c r="C129" s="9"/>
      <c r="D129" s="9" t="s">
        <v>5</v>
      </c>
      <c r="E129" s="37" t="s">
        <v>96</v>
      </c>
      <c r="F129" s="37"/>
      <c r="G129" s="37"/>
      <c r="H129" s="37"/>
      <c r="I129" s="6">
        <v>39000000</v>
      </c>
      <c r="J129" s="6">
        <v>60000000</v>
      </c>
      <c r="K129" s="7"/>
      <c r="L129" s="7"/>
      <c r="M129" s="18"/>
    </row>
    <row r="130" spans="1:13" ht="18.75">
      <c r="A130" s="8"/>
      <c r="B130" s="8"/>
      <c r="C130" s="9"/>
      <c r="D130" s="9" t="s">
        <v>23</v>
      </c>
      <c r="E130" s="37" t="s">
        <v>97</v>
      </c>
      <c r="F130" s="37"/>
      <c r="G130" s="37"/>
      <c r="H130" s="37"/>
      <c r="I130" s="6"/>
      <c r="J130" s="6">
        <v>750000</v>
      </c>
      <c r="K130" s="7"/>
      <c r="L130" s="7">
        <v>750000</v>
      </c>
      <c r="M130" s="18"/>
    </row>
    <row r="131" spans="1:13" ht="38.25" customHeight="1">
      <c r="A131" s="8"/>
      <c r="B131" s="8"/>
      <c r="C131" s="12">
        <v>2</v>
      </c>
      <c r="D131" s="12"/>
      <c r="E131" s="45" t="s">
        <v>98</v>
      </c>
      <c r="F131" s="45"/>
      <c r="G131" s="45"/>
      <c r="H131" s="45"/>
      <c r="I131" s="6"/>
      <c r="J131" s="6"/>
      <c r="K131" s="7"/>
      <c r="L131" s="7"/>
      <c r="M131" s="18"/>
    </row>
    <row r="132" spans="1:13" ht="18.75">
      <c r="A132" s="8"/>
      <c r="B132" s="8">
        <v>12</v>
      </c>
      <c r="C132" s="39" t="s">
        <v>99</v>
      </c>
      <c r="D132" s="39"/>
      <c r="E132" s="39"/>
      <c r="F132" s="39"/>
      <c r="G132" s="39"/>
      <c r="H132" s="39"/>
      <c r="I132" s="6"/>
      <c r="J132" s="6"/>
      <c r="K132" s="7"/>
      <c r="L132" s="7"/>
      <c r="M132" s="18"/>
    </row>
    <row r="133" spans="1:13" ht="18.75">
      <c r="A133" s="53" t="s">
        <v>166</v>
      </c>
      <c r="B133" s="53"/>
      <c r="C133" s="53"/>
      <c r="D133" s="53"/>
      <c r="E133" s="53"/>
      <c r="F133" s="53"/>
      <c r="G133" s="53"/>
      <c r="H133" s="53"/>
      <c r="I133" s="20">
        <f>SUM(I121:I132)</f>
        <v>39000000</v>
      </c>
      <c r="J133" s="20">
        <f>SUM(J121:J132)</f>
        <v>60750000</v>
      </c>
      <c r="K133" s="20">
        <f>SUM(K121:K132)</f>
        <v>0</v>
      </c>
      <c r="L133" s="20">
        <f>SUM(L121:L132)</f>
        <v>750000</v>
      </c>
      <c r="M133" s="18"/>
    </row>
    <row r="134" spans="1:13" ht="18.75">
      <c r="A134" s="5" t="s">
        <v>25</v>
      </c>
      <c r="B134" s="39" t="s">
        <v>167</v>
      </c>
      <c r="C134" s="39"/>
      <c r="D134" s="39"/>
      <c r="E134" s="39"/>
      <c r="F134" s="39"/>
      <c r="G134" s="39"/>
      <c r="H134" s="39"/>
      <c r="I134" s="6"/>
      <c r="J134" s="6"/>
      <c r="K134" s="7"/>
      <c r="L134" s="7"/>
      <c r="M134" s="18"/>
    </row>
    <row r="135" spans="1:13" ht="39" customHeight="1">
      <c r="A135" s="8"/>
      <c r="B135" s="24">
        <v>13</v>
      </c>
      <c r="C135" s="44" t="s">
        <v>147</v>
      </c>
      <c r="D135" s="44"/>
      <c r="E135" s="44"/>
      <c r="F135" s="44"/>
      <c r="G135" s="44"/>
      <c r="H135" s="44"/>
      <c r="I135" s="6"/>
      <c r="J135" s="6"/>
      <c r="K135" s="7"/>
      <c r="L135" s="7"/>
      <c r="M135" s="18"/>
    </row>
    <row r="136" spans="1:13" ht="18.75">
      <c r="A136" s="8"/>
      <c r="B136" s="8"/>
      <c r="C136" s="9" t="s">
        <v>45</v>
      </c>
      <c r="D136" s="9"/>
      <c r="E136" s="16" t="s">
        <v>100</v>
      </c>
      <c r="F136" s="16"/>
      <c r="G136" s="16"/>
      <c r="H136" s="16"/>
      <c r="I136" s="6"/>
      <c r="J136" s="6"/>
      <c r="K136" s="7"/>
      <c r="L136" s="7"/>
      <c r="M136" s="18"/>
    </row>
    <row r="137" spans="1:13" ht="18.75">
      <c r="A137" s="8"/>
      <c r="B137" s="8"/>
      <c r="C137" s="9">
        <v>2</v>
      </c>
      <c r="D137" s="9"/>
      <c r="E137" s="37" t="s">
        <v>101</v>
      </c>
      <c r="F137" s="37"/>
      <c r="G137" s="37"/>
      <c r="H137" s="37"/>
      <c r="I137" s="6"/>
      <c r="J137" s="6"/>
      <c r="K137" s="7"/>
      <c r="L137" s="7"/>
      <c r="M137" s="18"/>
    </row>
    <row r="138" spans="1:13" ht="18.75">
      <c r="A138" s="8"/>
      <c r="B138" s="8"/>
      <c r="C138" s="9">
        <v>3</v>
      </c>
      <c r="D138" s="9"/>
      <c r="E138" s="37" t="s">
        <v>102</v>
      </c>
      <c r="F138" s="37"/>
      <c r="G138" s="37"/>
      <c r="H138" s="37"/>
      <c r="I138" s="6"/>
      <c r="J138" s="6"/>
      <c r="K138" s="7"/>
      <c r="L138" s="7"/>
      <c r="M138" s="18"/>
    </row>
    <row r="139" spans="1:13" ht="18.75">
      <c r="A139" s="8"/>
      <c r="B139" s="8">
        <v>14</v>
      </c>
      <c r="C139" s="39" t="s">
        <v>103</v>
      </c>
      <c r="D139" s="39"/>
      <c r="E139" s="39"/>
      <c r="F139" s="39"/>
      <c r="G139" s="39"/>
      <c r="H139" s="39"/>
      <c r="I139" s="6"/>
      <c r="J139" s="6"/>
      <c r="K139" s="7"/>
      <c r="L139" s="7"/>
      <c r="M139" s="18"/>
    </row>
    <row r="140" spans="1:13" ht="18.75">
      <c r="A140" s="8"/>
      <c r="B140" s="8"/>
      <c r="C140" s="12">
        <v>1</v>
      </c>
      <c r="D140" s="12"/>
      <c r="E140" s="45" t="s">
        <v>187</v>
      </c>
      <c r="F140" s="45"/>
      <c r="G140" s="45"/>
      <c r="H140" s="45"/>
      <c r="I140" s="6"/>
      <c r="J140" s="6"/>
      <c r="K140" s="7"/>
      <c r="L140" s="7"/>
      <c r="M140" s="18"/>
    </row>
    <row r="141" spans="1:13" ht="18.75">
      <c r="A141" s="8"/>
      <c r="B141" s="8"/>
      <c r="C141" s="9">
        <v>2</v>
      </c>
      <c r="D141" s="9"/>
      <c r="E141" s="37" t="s">
        <v>104</v>
      </c>
      <c r="F141" s="37"/>
      <c r="G141" s="37"/>
      <c r="H141" s="37"/>
      <c r="I141" s="6"/>
      <c r="J141" s="6"/>
      <c r="K141" s="7"/>
      <c r="L141" s="7"/>
      <c r="M141" s="18"/>
    </row>
    <row r="142" spans="1:13" ht="18.75">
      <c r="A142" s="8"/>
      <c r="B142" s="8"/>
      <c r="C142" s="9">
        <v>3</v>
      </c>
      <c r="D142" s="9"/>
      <c r="E142" s="37" t="s">
        <v>105</v>
      </c>
      <c r="F142" s="37"/>
      <c r="G142" s="37"/>
      <c r="H142" s="37"/>
      <c r="I142" s="6">
        <v>2183859</v>
      </c>
      <c r="J142" s="6">
        <v>2500000</v>
      </c>
      <c r="K142" s="7">
        <v>59300</v>
      </c>
      <c r="L142" s="7">
        <v>500000</v>
      </c>
      <c r="M142" s="18"/>
    </row>
    <row r="143" spans="1:13" ht="18.75">
      <c r="A143" s="8"/>
      <c r="B143" s="8"/>
      <c r="C143" s="9">
        <v>4</v>
      </c>
      <c r="D143" s="9"/>
      <c r="E143" s="37" t="s">
        <v>106</v>
      </c>
      <c r="F143" s="37"/>
      <c r="G143" s="37"/>
      <c r="H143" s="37"/>
      <c r="I143" s="6">
        <v>5748829</v>
      </c>
      <c r="J143" s="6">
        <v>4500000</v>
      </c>
      <c r="K143" s="7">
        <v>1162491</v>
      </c>
      <c r="L143" s="7">
        <v>4500000</v>
      </c>
      <c r="M143" s="18"/>
    </row>
    <row r="144" spans="1:13" ht="18.75">
      <c r="A144" s="8"/>
      <c r="B144" s="8">
        <v>15</v>
      </c>
      <c r="C144" s="39" t="s">
        <v>107</v>
      </c>
      <c r="D144" s="39"/>
      <c r="E144" s="39"/>
      <c r="F144" s="39"/>
      <c r="G144" s="39"/>
      <c r="H144" s="39"/>
      <c r="I144" s="6"/>
      <c r="J144" s="6"/>
      <c r="K144" s="7"/>
      <c r="L144" s="7"/>
      <c r="M144" s="18"/>
    </row>
    <row r="145" spans="1:13" ht="18.75">
      <c r="A145" s="8"/>
      <c r="B145" s="8"/>
      <c r="C145" s="9">
        <v>1</v>
      </c>
      <c r="D145" s="9"/>
      <c r="E145" s="37" t="s">
        <v>108</v>
      </c>
      <c r="F145" s="37"/>
      <c r="G145" s="37"/>
      <c r="H145" s="37"/>
      <c r="I145" s="6"/>
      <c r="J145" s="6"/>
      <c r="K145" s="7"/>
      <c r="L145" s="7"/>
      <c r="M145" s="18"/>
    </row>
    <row r="146" spans="1:13" ht="76.5" customHeight="1">
      <c r="A146" s="8"/>
      <c r="B146" s="8"/>
      <c r="C146" s="12">
        <v>2</v>
      </c>
      <c r="D146" s="12"/>
      <c r="E146" s="38" t="s">
        <v>109</v>
      </c>
      <c r="F146" s="38"/>
      <c r="G146" s="38"/>
      <c r="H146" s="38"/>
      <c r="I146" s="6"/>
      <c r="J146" s="6"/>
      <c r="K146" s="7"/>
      <c r="L146" s="15"/>
      <c r="M146" s="18"/>
    </row>
    <row r="147" spans="1:13" ht="18.75">
      <c r="A147" s="8"/>
      <c r="B147" s="8"/>
      <c r="C147" s="9">
        <v>3</v>
      </c>
      <c r="D147" s="9"/>
      <c r="E147" s="37" t="s">
        <v>110</v>
      </c>
      <c r="F147" s="37"/>
      <c r="G147" s="37"/>
      <c r="H147" s="37"/>
      <c r="I147" s="6"/>
      <c r="J147" s="6"/>
      <c r="K147" s="7"/>
      <c r="L147" s="7"/>
      <c r="M147" s="18"/>
    </row>
    <row r="148" spans="1:13" ht="18.75">
      <c r="A148" s="8"/>
      <c r="B148" s="8"/>
      <c r="C148" s="9">
        <v>4</v>
      </c>
      <c r="D148" s="9"/>
      <c r="E148" s="37" t="s">
        <v>111</v>
      </c>
      <c r="F148" s="37"/>
      <c r="G148" s="37"/>
      <c r="H148" s="37"/>
      <c r="I148" s="6"/>
      <c r="J148" s="6"/>
      <c r="K148" s="7"/>
      <c r="L148" s="7"/>
      <c r="M148" s="18"/>
    </row>
    <row r="149" spans="1:13" ht="39.75" customHeight="1">
      <c r="A149" s="8"/>
      <c r="B149" s="8">
        <v>16</v>
      </c>
      <c r="C149" s="43" t="s">
        <v>112</v>
      </c>
      <c r="D149" s="43"/>
      <c r="E149" s="43"/>
      <c r="F149" s="43"/>
      <c r="G149" s="43"/>
      <c r="H149" s="43"/>
      <c r="I149" s="6"/>
      <c r="J149" s="6"/>
      <c r="K149" s="7"/>
      <c r="L149" s="7"/>
      <c r="M149" s="18"/>
    </row>
    <row r="150" spans="1:13" ht="18.75">
      <c r="A150" s="8"/>
      <c r="B150" s="22">
        <v>17</v>
      </c>
      <c r="C150" s="44" t="s">
        <v>188</v>
      </c>
      <c r="D150" s="44"/>
      <c r="E150" s="44"/>
      <c r="F150" s="44"/>
      <c r="G150" s="44"/>
      <c r="H150" s="44"/>
      <c r="I150" s="6"/>
      <c r="J150" s="6"/>
      <c r="K150" s="7"/>
      <c r="L150" s="7"/>
      <c r="M150" s="18"/>
    </row>
    <row r="151" spans="1:13" ht="58.5" customHeight="1">
      <c r="A151" s="8"/>
      <c r="B151" s="22">
        <v>18</v>
      </c>
      <c r="C151" s="43" t="s">
        <v>113</v>
      </c>
      <c r="D151" s="43"/>
      <c r="E151" s="43"/>
      <c r="F151" s="43"/>
      <c r="G151" s="43"/>
      <c r="H151" s="43"/>
      <c r="I151" s="6"/>
      <c r="J151" s="6"/>
      <c r="K151" s="7"/>
      <c r="L151" s="7"/>
      <c r="M151" s="18"/>
    </row>
    <row r="152" spans="1:13" ht="18.75">
      <c r="A152" s="51" t="s">
        <v>168</v>
      </c>
      <c r="B152" s="51"/>
      <c r="C152" s="51"/>
      <c r="D152" s="51"/>
      <c r="E152" s="51"/>
      <c r="F152" s="51"/>
      <c r="G152" s="51"/>
      <c r="H152" s="51"/>
      <c r="I152" s="20">
        <f>SUM(I136:I151)</f>
        <v>7932688</v>
      </c>
      <c r="J152" s="20">
        <f>SUM(J136:J151)</f>
        <v>7000000</v>
      </c>
      <c r="K152" s="20">
        <f>SUM(K136:K151)</f>
        <v>1221791</v>
      </c>
      <c r="L152" s="20">
        <f>SUM(L136:L151)</f>
        <v>5000000</v>
      </c>
      <c r="M152" s="18"/>
    </row>
    <row r="153" spans="1:13" ht="18.75">
      <c r="A153" s="8"/>
      <c r="B153" s="8">
        <v>19</v>
      </c>
      <c r="C153" s="39" t="s">
        <v>114</v>
      </c>
      <c r="D153" s="39"/>
      <c r="E153" s="39"/>
      <c r="F153" s="39"/>
      <c r="G153" s="39"/>
      <c r="H153" s="39"/>
      <c r="I153" s="6"/>
      <c r="J153" s="6"/>
      <c r="K153" s="7"/>
      <c r="L153" s="7"/>
      <c r="M153" s="18"/>
    </row>
    <row r="154" spans="1:13" ht="18.75">
      <c r="A154" s="8"/>
      <c r="B154" s="8"/>
      <c r="C154" s="9" t="s">
        <v>45</v>
      </c>
      <c r="D154" s="9"/>
      <c r="E154" s="54" t="s">
        <v>115</v>
      </c>
      <c r="F154" s="54"/>
      <c r="G154" s="54"/>
      <c r="H154" s="54"/>
      <c r="I154" s="6"/>
      <c r="J154" s="6"/>
      <c r="K154" s="7"/>
      <c r="L154" s="7"/>
      <c r="M154" s="18"/>
    </row>
    <row r="155" spans="1:13" ht="18.75">
      <c r="A155" s="8"/>
      <c r="B155" s="8"/>
      <c r="C155" s="9" t="s">
        <v>47</v>
      </c>
      <c r="D155" s="9"/>
      <c r="E155" s="16" t="s">
        <v>116</v>
      </c>
      <c r="F155" s="16"/>
      <c r="G155" s="16"/>
      <c r="H155" s="16"/>
      <c r="I155" s="6"/>
      <c r="J155" s="6"/>
      <c r="K155" s="7"/>
      <c r="L155" s="7"/>
      <c r="M155" s="18"/>
    </row>
    <row r="156" spans="1:13" ht="18.75">
      <c r="A156" s="8"/>
      <c r="B156" s="8"/>
      <c r="C156" s="9">
        <v>3</v>
      </c>
      <c r="D156" s="9"/>
      <c r="E156" s="37" t="s">
        <v>117</v>
      </c>
      <c r="F156" s="37"/>
      <c r="G156" s="37"/>
      <c r="H156" s="37"/>
      <c r="I156" s="6"/>
      <c r="J156" s="6"/>
      <c r="K156" s="7"/>
      <c r="L156" s="7"/>
      <c r="M156" s="18"/>
    </row>
    <row r="157" spans="1:13" ht="18.75">
      <c r="A157" s="8"/>
      <c r="B157" s="8">
        <v>20</v>
      </c>
      <c r="C157" s="39" t="s">
        <v>90</v>
      </c>
      <c r="D157" s="39"/>
      <c r="E157" s="39"/>
      <c r="F157" s="39"/>
      <c r="G157" s="39"/>
      <c r="H157" s="39"/>
      <c r="I157" s="6"/>
      <c r="J157" s="6"/>
      <c r="K157" s="7"/>
      <c r="L157" s="7"/>
      <c r="M157" s="18"/>
    </row>
    <row r="158" spans="1:13" ht="18.75">
      <c r="A158" s="8"/>
      <c r="B158" s="8"/>
      <c r="C158" s="9">
        <v>1</v>
      </c>
      <c r="D158" s="9"/>
      <c r="E158" s="37" t="s">
        <v>69</v>
      </c>
      <c r="F158" s="37"/>
      <c r="G158" s="37"/>
      <c r="H158" s="37"/>
      <c r="I158" s="6"/>
      <c r="J158" s="6"/>
      <c r="K158" s="7"/>
      <c r="L158" s="7"/>
      <c r="M158" s="18"/>
    </row>
    <row r="159" spans="1:13" ht="18.75">
      <c r="A159" s="8"/>
      <c r="B159" s="8"/>
      <c r="C159" s="9">
        <v>2</v>
      </c>
      <c r="D159" s="9"/>
      <c r="E159" s="37" t="s">
        <v>94</v>
      </c>
      <c r="F159" s="37"/>
      <c r="G159" s="37"/>
      <c r="H159" s="37"/>
      <c r="I159" s="6"/>
      <c r="J159" s="6"/>
      <c r="K159" s="7"/>
      <c r="L159" s="7"/>
      <c r="M159" s="18"/>
    </row>
    <row r="160" spans="1:13" ht="18.75">
      <c r="A160" s="51" t="s">
        <v>169</v>
      </c>
      <c r="B160" s="51"/>
      <c r="C160" s="51"/>
      <c r="D160" s="51"/>
      <c r="E160" s="51"/>
      <c r="F160" s="51"/>
      <c r="G160" s="51"/>
      <c r="H160" s="51"/>
      <c r="I160" s="20">
        <f>SUM(I153:I159)</f>
        <v>0</v>
      </c>
      <c r="J160" s="20">
        <f>SUM(J153:J159)</f>
        <v>0</v>
      </c>
      <c r="K160" s="21">
        <f>SUM(K153:K159)</f>
        <v>0</v>
      </c>
      <c r="L160" s="21">
        <f>SUM(L153:L159)</f>
        <v>0</v>
      </c>
      <c r="M160" s="18"/>
    </row>
    <row r="161" spans="1:13" ht="18.75">
      <c r="A161" s="8"/>
      <c r="B161" s="5" t="s">
        <v>118</v>
      </c>
      <c r="C161" s="26"/>
      <c r="D161" s="26"/>
      <c r="E161" s="36"/>
      <c r="F161" s="36"/>
      <c r="G161" s="36"/>
      <c r="H161" s="12"/>
      <c r="I161" s="6"/>
      <c r="J161" s="6"/>
      <c r="K161" s="7"/>
      <c r="L161" s="7"/>
      <c r="M161" s="18"/>
    </row>
    <row r="162" spans="1:13" ht="18.75">
      <c r="A162" s="5" t="s">
        <v>170</v>
      </c>
      <c r="B162" s="39" t="s">
        <v>171</v>
      </c>
      <c r="C162" s="39"/>
      <c r="D162" s="39"/>
      <c r="E162" s="39"/>
      <c r="F162" s="39"/>
      <c r="G162" s="39"/>
      <c r="H162" s="39"/>
      <c r="I162" s="6"/>
      <c r="J162" s="6"/>
      <c r="K162" s="7"/>
      <c r="L162" s="7"/>
      <c r="M162" s="18"/>
    </row>
    <row r="163" spans="1:13" ht="21.75" customHeight="1">
      <c r="A163" s="8"/>
      <c r="B163" s="8">
        <v>21</v>
      </c>
      <c r="C163" s="40" t="s">
        <v>119</v>
      </c>
      <c r="D163" s="40"/>
      <c r="E163" s="40"/>
      <c r="F163" s="40"/>
      <c r="G163" s="40"/>
      <c r="H163" s="40"/>
      <c r="I163" s="6"/>
      <c r="J163" s="6"/>
      <c r="K163" s="7"/>
      <c r="L163" s="7"/>
      <c r="M163" s="18"/>
    </row>
    <row r="164" spans="1:13" ht="18.75">
      <c r="A164" s="8"/>
      <c r="B164" s="8"/>
      <c r="C164" s="9" t="s">
        <v>45</v>
      </c>
      <c r="D164" s="9"/>
      <c r="E164" s="37" t="s">
        <v>120</v>
      </c>
      <c r="F164" s="37"/>
      <c r="G164" s="37"/>
      <c r="H164" s="37"/>
      <c r="I164" s="6"/>
      <c r="J164" s="6"/>
      <c r="K164" s="7"/>
      <c r="L164" s="7"/>
      <c r="M164" s="18"/>
    </row>
    <row r="165" spans="1:13" ht="18.75">
      <c r="A165" s="8"/>
      <c r="B165" s="8"/>
      <c r="C165" s="9" t="s">
        <v>47</v>
      </c>
      <c r="D165" s="9"/>
      <c r="E165" s="37" t="s">
        <v>121</v>
      </c>
      <c r="F165" s="37"/>
      <c r="G165" s="37"/>
      <c r="H165" s="37"/>
      <c r="I165" s="6"/>
      <c r="J165" s="6"/>
      <c r="K165" s="7"/>
      <c r="L165" s="7"/>
      <c r="M165" s="18"/>
    </row>
    <row r="166" spans="1:13" ht="37.5" customHeight="1">
      <c r="A166" s="8"/>
      <c r="B166" s="33" t="s">
        <v>122</v>
      </c>
      <c r="C166" s="43" t="s">
        <v>123</v>
      </c>
      <c r="D166" s="43"/>
      <c r="E166" s="43"/>
      <c r="F166" s="43"/>
      <c r="G166" s="43"/>
      <c r="H166" s="43"/>
      <c r="I166" s="6"/>
      <c r="J166" s="6"/>
      <c r="K166" s="7"/>
      <c r="L166" s="7"/>
      <c r="M166" s="18"/>
    </row>
    <row r="167" spans="1:13" ht="18.75">
      <c r="A167" s="8"/>
      <c r="B167" s="8"/>
      <c r="C167" s="9" t="s">
        <v>45</v>
      </c>
      <c r="D167" s="9"/>
      <c r="E167" s="37" t="s">
        <v>120</v>
      </c>
      <c r="F167" s="37"/>
      <c r="G167" s="37"/>
      <c r="H167" s="16"/>
      <c r="I167" s="6"/>
      <c r="J167" s="6"/>
      <c r="K167" s="7"/>
      <c r="L167" s="7"/>
      <c r="M167" s="18"/>
    </row>
    <row r="168" spans="1:13" ht="18.75">
      <c r="A168" s="8"/>
      <c r="B168" s="8"/>
      <c r="C168" s="9" t="s">
        <v>47</v>
      </c>
      <c r="D168" s="9"/>
      <c r="E168" s="37" t="s">
        <v>124</v>
      </c>
      <c r="F168" s="37"/>
      <c r="G168" s="37"/>
      <c r="H168" s="16"/>
      <c r="I168" s="6"/>
      <c r="J168" s="6"/>
      <c r="K168" s="7"/>
      <c r="L168" s="7"/>
      <c r="M168" s="18"/>
    </row>
    <row r="169" spans="1:13" ht="40.5" customHeight="1">
      <c r="A169" s="8"/>
      <c r="B169" s="33" t="s">
        <v>125</v>
      </c>
      <c r="C169" s="43" t="s">
        <v>189</v>
      </c>
      <c r="D169" s="43"/>
      <c r="E169" s="43"/>
      <c r="F169" s="43"/>
      <c r="G169" s="43"/>
      <c r="H169" s="43"/>
      <c r="I169" s="6"/>
      <c r="J169" s="6"/>
      <c r="K169" s="7"/>
      <c r="L169" s="7"/>
      <c r="M169" s="18"/>
    </row>
    <row r="170" spans="1:13" ht="38.25" customHeight="1">
      <c r="A170" s="8"/>
      <c r="B170" s="33" t="s">
        <v>126</v>
      </c>
      <c r="C170" s="43" t="s">
        <v>127</v>
      </c>
      <c r="D170" s="43"/>
      <c r="E170" s="43"/>
      <c r="F170" s="43"/>
      <c r="G170" s="43"/>
      <c r="H170" s="43"/>
      <c r="I170" s="6"/>
      <c r="J170" s="6"/>
      <c r="K170" s="7"/>
      <c r="L170" s="7"/>
      <c r="M170" s="18"/>
    </row>
    <row r="171" spans="1:13" ht="18.75">
      <c r="A171" s="8"/>
      <c r="B171" s="8" t="s">
        <v>128</v>
      </c>
      <c r="C171" s="39" t="s">
        <v>129</v>
      </c>
      <c r="D171" s="39"/>
      <c r="E171" s="39"/>
      <c r="F171" s="39"/>
      <c r="G171" s="39"/>
      <c r="H171" s="39"/>
      <c r="I171" s="6"/>
      <c r="J171" s="6"/>
      <c r="K171" s="7"/>
      <c r="L171" s="7"/>
      <c r="M171" s="18"/>
    </row>
    <row r="172" spans="1:13" ht="18.75">
      <c r="A172" s="8"/>
      <c r="B172" s="8" t="s">
        <v>130</v>
      </c>
      <c r="C172" s="39" t="s">
        <v>131</v>
      </c>
      <c r="D172" s="39"/>
      <c r="E172" s="39"/>
      <c r="F172" s="39"/>
      <c r="G172" s="39"/>
      <c r="H172" s="39"/>
      <c r="I172" s="6"/>
      <c r="J172" s="6"/>
      <c r="K172" s="7"/>
      <c r="L172" s="7"/>
      <c r="M172" s="18"/>
    </row>
    <row r="173" spans="1:13" ht="18.75">
      <c r="A173" s="8"/>
      <c r="B173" s="8"/>
      <c r="C173" s="9" t="s">
        <v>45</v>
      </c>
      <c r="D173" s="9"/>
      <c r="E173" s="37" t="s">
        <v>190</v>
      </c>
      <c r="F173" s="37"/>
      <c r="G173" s="37"/>
      <c r="H173" s="37"/>
      <c r="I173" s="6"/>
      <c r="J173" s="6"/>
      <c r="K173" s="7"/>
      <c r="L173" s="7"/>
      <c r="M173" s="18"/>
    </row>
    <row r="174" spans="1:13" ht="18.75">
      <c r="A174" s="8"/>
      <c r="B174" s="8"/>
      <c r="C174" s="9" t="s">
        <v>47</v>
      </c>
      <c r="D174" s="9"/>
      <c r="E174" s="37" t="s">
        <v>94</v>
      </c>
      <c r="F174" s="37"/>
      <c r="G174" s="37"/>
      <c r="H174" s="37"/>
      <c r="I174" s="6"/>
      <c r="J174" s="6"/>
      <c r="K174" s="7"/>
      <c r="L174" s="7"/>
      <c r="M174" s="18"/>
    </row>
    <row r="175" spans="1:13" ht="18.75">
      <c r="A175" s="8"/>
      <c r="B175" s="8">
        <v>27</v>
      </c>
      <c r="C175" s="39" t="s">
        <v>132</v>
      </c>
      <c r="D175" s="39"/>
      <c r="E175" s="39"/>
      <c r="F175" s="39"/>
      <c r="G175" s="39"/>
      <c r="H175" s="39"/>
      <c r="I175" s="6"/>
      <c r="J175" s="6"/>
      <c r="K175" s="7"/>
      <c r="L175" s="7"/>
      <c r="M175" s="18"/>
    </row>
    <row r="176" spans="1:13" ht="18.75">
      <c r="A176" s="8"/>
      <c r="B176" s="8"/>
      <c r="C176" s="9">
        <v>1</v>
      </c>
      <c r="D176" s="9"/>
      <c r="E176" s="37" t="s">
        <v>133</v>
      </c>
      <c r="F176" s="37"/>
      <c r="G176" s="37"/>
      <c r="H176" s="37"/>
      <c r="I176" s="6"/>
      <c r="J176" s="6"/>
      <c r="K176" s="7"/>
      <c r="L176" s="7"/>
      <c r="M176" s="18"/>
    </row>
    <row r="177" spans="1:13" ht="18.75">
      <c r="A177" s="8"/>
      <c r="B177" s="8"/>
      <c r="C177" s="9" t="s">
        <v>47</v>
      </c>
      <c r="D177" s="9"/>
      <c r="E177" s="37" t="s">
        <v>94</v>
      </c>
      <c r="F177" s="37"/>
      <c r="G177" s="37"/>
      <c r="H177" s="37"/>
      <c r="I177" s="6"/>
      <c r="J177" s="6"/>
      <c r="K177" s="7"/>
      <c r="L177" s="7"/>
      <c r="M177" s="18"/>
    </row>
    <row r="178" spans="1:13" ht="18.75">
      <c r="A178" s="51" t="s">
        <v>172</v>
      </c>
      <c r="B178" s="51"/>
      <c r="C178" s="51"/>
      <c r="D178" s="51"/>
      <c r="E178" s="51"/>
      <c r="F178" s="51"/>
      <c r="G178" s="51"/>
      <c r="H178" s="51"/>
      <c r="I178" s="20">
        <f>SUM(I163:I177)</f>
        <v>0</v>
      </c>
      <c r="J178" s="20">
        <f>SUM(J163:J177)</f>
        <v>0</v>
      </c>
      <c r="K178" s="21">
        <f>SUM(K163:K177)</f>
        <v>0</v>
      </c>
      <c r="L178" s="21">
        <f>SUM(L163:L177)</f>
        <v>0</v>
      </c>
      <c r="M178" s="18"/>
    </row>
    <row r="179" spans="1:13" ht="18.75">
      <c r="A179" s="8"/>
      <c r="B179" s="8">
        <v>28</v>
      </c>
      <c r="C179" s="41" t="s">
        <v>134</v>
      </c>
      <c r="D179" s="41"/>
      <c r="E179" s="42"/>
      <c r="F179" s="42"/>
      <c r="G179" s="42"/>
      <c r="H179" s="42"/>
      <c r="I179" s="6"/>
      <c r="J179" s="6"/>
      <c r="K179" s="7"/>
      <c r="L179" s="7"/>
      <c r="M179" s="18"/>
    </row>
    <row r="180" spans="1:13" ht="34.5" customHeight="1">
      <c r="A180" s="8"/>
      <c r="B180" s="8"/>
      <c r="C180" s="55" t="s">
        <v>173</v>
      </c>
      <c r="D180" s="55"/>
      <c r="E180" s="55"/>
      <c r="F180" s="55"/>
      <c r="G180" s="55"/>
      <c r="H180" s="55"/>
      <c r="I180" s="6"/>
      <c r="J180" s="6"/>
      <c r="K180" s="7"/>
      <c r="L180" s="7"/>
      <c r="M180" s="18"/>
    </row>
    <row r="181" spans="1:13" ht="18.75">
      <c r="A181" s="8"/>
      <c r="B181" s="39" t="s">
        <v>148</v>
      </c>
      <c r="C181" s="39"/>
      <c r="D181" s="39"/>
      <c r="E181" s="39"/>
      <c r="F181" s="39"/>
      <c r="G181" s="39"/>
      <c r="H181" s="39"/>
      <c r="I181" s="35">
        <f>I20+I50+I55+I71+I77+I85+I112+I119+I133+I152+I178</f>
        <v>1745588259</v>
      </c>
      <c r="J181" s="30">
        <f>J20+J50+J55+J71+J77+J85+J112+J119+J133+J152+J178</f>
        <v>2283031000</v>
      </c>
      <c r="K181" s="35">
        <f>K20+K50+K55+K71+K77+K85+K112+K119+K133+K152+K178</f>
        <v>1067116643</v>
      </c>
      <c r="L181" s="26">
        <f>L20+L50+L55+L71+L77+L85+L112+L119+L133+L152+L178</f>
        <v>2189512000</v>
      </c>
      <c r="M181" s="18"/>
    </row>
    <row r="182" spans="1:13" ht="18.75">
      <c r="A182" s="8"/>
      <c r="B182" s="39" t="s">
        <v>174</v>
      </c>
      <c r="C182" s="39"/>
      <c r="D182" s="39"/>
      <c r="E182" s="39"/>
      <c r="F182" s="39"/>
      <c r="G182" s="39"/>
      <c r="H182" s="39"/>
      <c r="I182" s="35">
        <f>I181+I5</f>
        <v>2004841091</v>
      </c>
      <c r="J182" s="30">
        <f>J181+J5</f>
        <v>2749902949</v>
      </c>
      <c r="K182" s="35">
        <f>K181+K5</f>
        <v>1648206151</v>
      </c>
      <c r="L182" s="26">
        <f>L181+L5</f>
        <v>2823467881</v>
      </c>
      <c r="M182" s="18"/>
    </row>
  </sheetData>
  <sheetProtection/>
  <mergeCells count="180">
    <mergeCell ref="E8:H8"/>
    <mergeCell ref="E28:H28"/>
    <mergeCell ref="E14:H14"/>
    <mergeCell ref="E15:H15"/>
    <mergeCell ref="C14:C15"/>
    <mergeCell ref="E23:H23"/>
    <mergeCell ref="E9:H9"/>
    <mergeCell ref="A1:L1"/>
    <mergeCell ref="A2:L2"/>
    <mergeCell ref="A3:L3"/>
    <mergeCell ref="C153:H153"/>
    <mergeCell ref="E154:H154"/>
    <mergeCell ref="E156:H156"/>
    <mergeCell ref="E95:H95"/>
    <mergeCell ref="D104:H104"/>
    <mergeCell ref="D108:H108"/>
    <mergeCell ref="B6:H6"/>
    <mergeCell ref="E84:H84"/>
    <mergeCell ref="E88:H88"/>
    <mergeCell ref="E89:H89"/>
    <mergeCell ref="E90:H90"/>
    <mergeCell ref="E91:H91"/>
    <mergeCell ref="D87:H87"/>
    <mergeCell ref="E63:H63"/>
    <mergeCell ref="B68:H68"/>
    <mergeCell ref="E66:H66"/>
    <mergeCell ref="C86:H86"/>
    <mergeCell ref="C72:H72"/>
    <mergeCell ref="D79:H79"/>
    <mergeCell ref="E67:H67"/>
    <mergeCell ref="E70:H70"/>
    <mergeCell ref="E69:H69"/>
    <mergeCell ref="E83:H83"/>
    <mergeCell ref="A55:H55"/>
    <mergeCell ref="C51:H51"/>
    <mergeCell ref="C56:H56"/>
    <mergeCell ref="C57:H57"/>
    <mergeCell ref="F93:H93"/>
    <mergeCell ref="F94:H94"/>
    <mergeCell ref="E75:H75"/>
    <mergeCell ref="E76:H76"/>
    <mergeCell ref="C78:H78"/>
    <mergeCell ref="E73:H73"/>
    <mergeCell ref="A77:H77"/>
    <mergeCell ref="A85:H85"/>
    <mergeCell ref="E58:H58"/>
    <mergeCell ref="E59:H59"/>
    <mergeCell ref="E60:H60"/>
    <mergeCell ref="E80:H80"/>
    <mergeCell ref="E64:H64"/>
    <mergeCell ref="B65:H65"/>
    <mergeCell ref="E82:H82"/>
    <mergeCell ref="E74:H74"/>
    <mergeCell ref="E61:H61"/>
    <mergeCell ref="E62:H62"/>
    <mergeCell ref="E45:H45"/>
    <mergeCell ref="E46:H46"/>
    <mergeCell ref="E47:H47"/>
    <mergeCell ref="E48:H48"/>
    <mergeCell ref="E49:H49"/>
    <mergeCell ref="E52:H52"/>
    <mergeCell ref="E53:H53"/>
    <mergeCell ref="E54:H54"/>
    <mergeCell ref="E42:H42"/>
    <mergeCell ref="E35:H35"/>
    <mergeCell ref="E36:H36"/>
    <mergeCell ref="E37:H37"/>
    <mergeCell ref="E43:H43"/>
    <mergeCell ref="E44:H44"/>
    <mergeCell ref="E39:H39"/>
    <mergeCell ref="E40:H40"/>
    <mergeCell ref="C7:H7"/>
    <mergeCell ref="E29:H29"/>
    <mergeCell ref="E30:H30"/>
    <mergeCell ref="E31:H31"/>
    <mergeCell ref="E32:H32"/>
    <mergeCell ref="E41:H41"/>
    <mergeCell ref="A20:H20"/>
    <mergeCell ref="C21:H21"/>
    <mergeCell ref="E26:H26"/>
    <mergeCell ref="E27:H27"/>
    <mergeCell ref="E81:H81"/>
    <mergeCell ref="B4:H4"/>
    <mergeCell ref="E22:H22"/>
    <mergeCell ref="E16:H16"/>
    <mergeCell ref="E17:H17"/>
    <mergeCell ref="E18:H18"/>
    <mergeCell ref="E19:H19"/>
    <mergeCell ref="E12:H12"/>
    <mergeCell ref="E13:H13"/>
    <mergeCell ref="B5:H5"/>
    <mergeCell ref="A114:H114"/>
    <mergeCell ref="E10:H10"/>
    <mergeCell ref="E11:H11"/>
    <mergeCell ref="E38:H38"/>
    <mergeCell ref="E105:H105"/>
    <mergeCell ref="E24:H24"/>
    <mergeCell ref="E25:H25"/>
    <mergeCell ref="F92:H92"/>
    <mergeCell ref="E33:H33"/>
    <mergeCell ref="E34:H34"/>
    <mergeCell ref="E106:H106"/>
    <mergeCell ref="E107:H107"/>
    <mergeCell ref="E111:H111"/>
    <mergeCell ref="E110:H110"/>
    <mergeCell ref="E109:H109"/>
    <mergeCell ref="E96:H96"/>
    <mergeCell ref="F98:H98"/>
    <mergeCell ref="F99:H99"/>
    <mergeCell ref="F100:H100"/>
    <mergeCell ref="F101:H101"/>
    <mergeCell ref="E118:H118"/>
    <mergeCell ref="A112:H112"/>
    <mergeCell ref="B120:H120"/>
    <mergeCell ref="C122:H122"/>
    <mergeCell ref="E123:H123"/>
    <mergeCell ref="C113:H113"/>
    <mergeCell ref="C115:H115"/>
    <mergeCell ref="E116:H116"/>
    <mergeCell ref="E117:H117"/>
    <mergeCell ref="B121:H121"/>
    <mergeCell ref="E124:H124"/>
    <mergeCell ref="A119:H119"/>
    <mergeCell ref="E125:H125"/>
    <mergeCell ref="E126:H126"/>
    <mergeCell ref="C127:H127"/>
    <mergeCell ref="E128:H128"/>
    <mergeCell ref="E129:H129"/>
    <mergeCell ref="E130:H130"/>
    <mergeCell ref="E131:H131"/>
    <mergeCell ref="C132:H132"/>
    <mergeCell ref="C135:H135"/>
    <mergeCell ref="A133:H133"/>
    <mergeCell ref="B134:H134"/>
    <mergeCell ref="C139:H139"/>
    <mergeCell ref="E140:H140"/>
    <mergeCell ref="E137:H137"/>
    <mergeCell ref="E138:H138"/>
    <mergeCell ref="C157:H157"/>
    <mergeCell ref="E141:H141"/>
    <mergeCell ref="E142:H142"/>
    <mergeCell ref="E143:H143"/>
    <mergeCell ref="C144:H144"/>
    <mergeCell ref="E148:H148"/>
    <mergeCell ref="E165:H165"/>
    <mergeCell ref="E177:H177"/>
    <mergeCell ref="E159:H159"/>
    <mergeCell ref="E176:H176"/>
    <mergeCell ref="E158:H158"/>
    <mergeCell ref="C169:H169"/>
    <mergeCell ref="C170:H170"/>
    <mergeCell ref="E173:H173"/>
    <mergeCell ref="A160:H160"/>
    <mergeCell ref="C171:H171"/>
    <mergeCell ref="E164:H164"/>
    <mergeCell ref="E147:H147"/>
    <mergeCell ref="A152:H152"/>
    <mergeCell ref="C149:H149"/>
    <mergeCell ref="C150:H150"/>
    <mergeCell ref="C151:H151"/>
    <mergeCell ref="B182:H182"/>
    <mergeCell ref="B162:H162"/>
    <mergeCell ref="C163:H163"/>
    <mergeCell ref="C179:H179"/>
    <mergeCell ref="C180:H180"/>
    <mergeCell ref="E167:G167"/>
    <mergeCell ref="E168:G168"/>
    <mergeCell ref="B181:H181"/>
    <mergeCell ref="A178:H178"/>
    <mergeCell ref="C166:H166"/>
    <mergeCell ref="C175:H175"/>
    <mergeCell ref="A50:H50"/>
    <mergeCell ref="A71:H71"/>
    <mergeCell ref="C172:H172"/>
    <mergeCell ref="F97:H97"/>
    <mergeCell ref="F102:H102"/>
    <mergeCell ref="F103:H103"/>
    <mergeCell ref="E145:H145"/>
    <mergeCell ref="E146:H146"/>
    <mergeCell ref="E174:H174"/>
  </mergeCells>
  <printOptions/>
  <pageMargins left="0.28" right="0.17" top="0.75" bottom="0.75" header="0.2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2015-03-19T05:41:24Z</cp:lastPrinted>
  <dcterms:created xsi:type="dcterms:W3CDTF">2013-02-07T04:45:43Z</dcterms:created>
  <dcterms:modified xsi:type="dcterms:W3CDTF">2015-03-19T05:46:34Z</dcterms:modified>
  <cp:category/>
  <cp:version/>
  <cp:contentType/>
  <cp:contentStatus/>
</cp:coreProperties>
</file>